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96AFA1CF-DF8A-4AB5-BF9D-FF32CB15780F}" xr6:coauthVersionLast="47" xr6:coauthVersionMax="47" xr10:uidLastSave="{00000000-0000-0000-0000-000000000000}"/>
  <bookViews>
    <workbookView xWindow="3120" yWindow="3120" windowWidth="21600" windowHeight="11385" firstSheet="3" activeTab="4" xr2:uid="{00000000-000D-0000-FFFF-FFFF00000000}"/>
  </bookViews>
  <sheets>
    <sheet name="1.検出方法" sheetId="5" r:id="rId1"/>
    <sheet name="2.採水地点" sheetId="19" r:id="rId2"/>
    <sheet name="3.検査結果（ウイルス)" sheetId="16" r:id="rId3"/>
    <sheet name="4.検査データ（外部環境)" sheetId="22" r:id="rId4"/>
    <sheet name="5.疫学データ" sheetId="17" r:id="rId5"/>
  </sheets>
  <definedNames>
    <definedName name="その他">#REF!</definedName>
    <definedName name="検査">#REF!</definedName>
    <definedName name="採水">#REF!</definedName>
    <definedName name="輸送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7" l="1"/>
  <c r="B2" i="17"/>
  <c r="B3" i="22"/>
  <c r="B2" i="22"/>
  <c r="B3" i="16"/>
  <c r="B2" i="16"/>
  <c r="B3" i="19"/>
  <c r="B2" i="19"/>
</calcChain>
</file>

<file path=xl/sharedStrings.xml><?xml version="1.0" encoding="utf-8"?>
<sst xmlns="http://schemas.openxmlformats.org/spreadsheetml/2006/main" count="105" uniqueCount="80">
  <si>
    <t>供試量（mL）</t>
    <rPh sb="0" eb="1">
      <t>キョウ</t>
    </rPh>
    <rPh sb="2" eb="3">
      <t>リョウ</t>
    </rPh>
    <phoneticPr fontId="1"/>
  </si>
  <si>
    <t>輸送方法</t>
  </si>
  <si>
    <t>遠心処理方法</t>
  </si>
  <si>
    <t>濃縮法</t>
  </si>
  <si>
    <t>濃縮倍率（倍）</t>
  </si>
  <si>
    <t>プライマー</t>
    <phoneticPr fontId="1"/>
  </si>
  <si>
    <t>ウイルス検出法(リアルタイムPCR試薬)</t>
    <phoneticPr fontId="1"/>
  </si>
  <si>
    <t>管理番号</t>
    <rPh sb="0" eb="4">
      <t>カンリバンゴウ</t>
    </rPh>
    <phoneticPr fontId="1"/>
  </si>
  <si>
    <t>実証主体名</t>
    <rPh sb="0" eb="2">
      <t>ジッショウ</t>
    </rPh>
    <rPh sb="2" eb="5">
      <t>シュタイメイ</t>
    </rPh>
    <phoneticPr fontId="1"/>
  </si>
  <si>
    <t>日付</t>
    <rPh sb="0" eb="2">
      <t>ヒヅケ</t>
    </rPh>
    <phoneticPr fontId="1"/>
  </si>
  <si>
    <t>疫学データ（日ごとの新規感染者数）</t>
    <rPh sb="0" eb="2">
      <t>エキガク</t>
    </rPh>
    <rPh sb="6" eb="7">
      <t>ヒ</t>
    </rPh>
    <rPh sb="10" eb="12">
      <t>シンキ</t>
    </rPh>
    <rPh sb="12" eb="15">
      <t>カンセンシャ</t>
    </rPh>
    <rPh sb="15" eb="16">
      <t>スウ</t>
    </rPh>
    <phoneticPr fontId="1"/>
  </si>
  <si>
    <t>処理場名</t>
    <rPh sb="0" eb="4">
      <t>ショリジョウメイ</t>
    </rPh>
    <phoneticPr fontId="1"/>
  </si>
  <si>
    <t>地域の単位</t>
    <rPh sb="0" eb="2">
      <t>チイキ</t>
    </rPh>
    <rPh sb="3" eb="5">
      <t>タンイ</t>
    </rPh>
    <phoneticPr fontId="1"/>
  </si>
  <si>
    <t>データソース</t>
    <phoneticPr fontId="1"/>
  </si>
  <si>
    <t>市の公表日ベースの感染者数</t>
    <rPh sb="0" eb="1">
      <t>シ</t>
    </rPh>
    <rPh sb="2" eb="4">
      <t>コウヒョウ</t>
    </rPh>
    <rPh sb="4" eb="5">
      <t>ビ</t>
    </rPh>
    <rPh sb="9" eb="12">
      <t>カンセンシャ</t>
    </rPh>
    <rPh sb="12" eb="13">
      <t>スウ</t>
    </rPh>
    <phoneticPr fontId="1"/>
  </si>
  <si>
    <t>プロトコル名（略称等でも可）</t>
    <rPh sb="5" eb="6">
      <t>メイ</t>
    </rPh>
    <rPh sb="7" eb="9">
      <t>リャクショウ</t>
    </rPh>
    <rPh sb="9" eb="10">
      <t>トウ</t>
    </rPh>
    <rPh sb="12" eb="13">
      <t>カ</t>
    </rPh>
    <phoneticPr fontId="1"/>
  </si>
  <si>
    <t>No.</t>
    <phoneticPr fontId="1"/>
  </si>
  <si>
    <t>検出下限値</t>
    <rPh sb="0" eb="2">
      <t>ケンシュツ</t>
    </rPh>
    <rPh sb="2" eb="5">
      <t>カゲンチ</t>
    </rPh>
    <phoneticPr fontId="1"/>
  </si>
  <si>
    <t>定量下限値</t>
    <rPh sb="0" eb="2">
      <t>テイリョウ</t>
    </rPh>
    <rPh sb="2" eb="5">
      <t>カゲンチ</t>
    </rPh>
    <phoneticPr fontId="1"/>
  </si>
  <si>
    <t>測定対象ウイルス</t>
    <rPh sb="0" eb="2">
      <t>ソクテイ</t>
    </rPh>
    <rPh sb="2" eb="4">
      <t>タイショウ</t>
    </rPh>
    <phoneticPr fontId="1"/>
  </si>
  <si>
    <t>濃縮方法</t>
    <phoneticPr fontId="1"/>
  </si>
  <si>
    <t>その他前処理方法</t>
    <rPh sb="2" eb="3">
      <t>ホカ</t>
    </rPh>
    <rPh sb="3" eb="6">
      <t>マエショリ</t>
    </rPh>
    <rPh sb="6" eb="8">
      <t>ホウホウ</t>
    </rPh>
    <phoneticPr fontId="1"/>
  </si>
  <si>
    <t>リアルタイムPCR機器</t>
    <rPh sb="9" eb="11">
      <t>キキ</t>
    </rPh>
    <phoneticPr fontId="1"/>
  </si>
  <si>
    <t>1．検出方法</t>
    <rPh sb="2" eb="4">
      <t>ケンシュツ</t>
    </rPh>
    <rPh sb="4" eb="6">
      <t>ホウホウ</t>
    </rPh>
    <phoneticPr fontId="1"/>
  </si>
  <si>
    <t>2．採水地点</t>
    <rPh sb="2" eb="4">
      <t>サイスイ</t>
    </rPh>
    <rPh sb="4" eb="6">
      <t>チテン</t>
    </rPh>
    <phoneticPr fontId="1"/>
  </si>
  <si>
    <t>プロトコル（【検出方法】シートのNo.を記入）</t>
    <rPh sb="7" eb="9">
      <t>ケンシュツ</t>
    </rPh>
    <rPh sb="9" eb="11">
      <t>ホウホウ</t>
    </rPh>
    <rPh sb="20" eb="22">
      <t>キニュウ</t>
    </rPh>
    <phoneticPr fontId="7"/>
  </si>
  <si>
    <r>
      <t>採水量（</t>
    </r>
    <r>
      <rPr>
        <sz val="11"/>
        <color rgb="FF000000"/>
        <rFont val="Meiryo UI"/>
        <family val="3"/>
        <charset val="128"/>
      </rPr>
      <t>mL）</t>
    </r>
  </si>
  <si>
    <r>
      <t>RNA</t>
    </r>
    <r>
      <rPr>
        <sz val="11"/>
        <color rgb="FF000000"/>
        <rFont val="Meiryo UI"/>
        <family val="3"/>
        <charset val="128"/>
      </rPr>
      <t>抽出方法</t>
    </r>
    <rPh sb="5" eb="7">
      <t>ホウホウ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</si>
  <si>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1"/>
  </si>
  <si>
    <t>採水地点名</t>
    <rPh sb="0" eb="2">
      <t>サイスイ</t>
    </rPh>
    <rPh sb="2" eb="4">
      <t>チテン</t>
    </rPh>
    <rPh sb="4" eb="5">
      <t>メイ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</si>
  <si>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7"/>
  </si>
  <si>
    <t>4．検査データ（外部環境）</t>
    <rPh sb="2" eb="4">
      <t>ケンサ</t>
    </rPh>
    <rPh sb="8" eb="10">
      <t>ガイブ</t>
    </rPh>
    <rPh sb="10" eb="12">
      <t>カンキョウ</t>
    </rPh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</si>
  <si>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</si>
  <si>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</si>
  <si>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測定項目</t>
    <rPh sb="0" eb="2">
      <t>ソクテイ</t>
    </rPh>
    <rPh sb="2" eb="4">
      <t>コウモク</t>
    </rPh>
    <phoneticPr fontId="7"/>
  </si>
  <si>
    <t>単位</t>
    <rPh sb="0" eb="2">
      <t>タンイ</t>
    </rPh>
    <phoneticPr fontId="7"/>
  </si>
  <si>
    <t>採水地点名</t>
    <rPh sb="0" eb="2">
      <t>サイスイ</t>
    </rPh>
    <rPh sb="2" eb="4">
      <t>チテン</t>
    </rPh>
    <rPh sb="4" eb="5">
      <t>メイ</t>
    </rPh>
    <phoneticPr fontId="7"/>
  </si>
  <si>
    <t>5．疫学データ</t>
    <rPh sb="2" eb="4">
      <t>エキガク</t>
    </rPh>
    <phoneticPr fontId="1"/>
  </si>
  <si>
    <t>処理場名</t>
    <rPh sb="0" eb="3">
      <t>ショリジョウ</t>
    </rPh>
    <rPh sb="3" eb="4">
      <t>メイ</t>
    </rPh>
    <phoneticPr fontId="1"/>
  </si>
  <si>
    <t>3．検査データ（ウイルス等）</t>
    <rPh sb="2" eb="4">
      <t>ケンサ</t>
    </rPh>
    <rPh sb="12" eb="13">
      <t>トウ</t>
    </rPh>
    <phoneticPr fontId="1"/>
  </si>
  <si>
    <t>採水開始日時</t>
    <rPh sb="0" eb="2">
      <t>サイスイ</t>
    </rPh>
    <rPh sb="2" eb="4">
      <t>カイシ</t>
    </rPh>
    <rPh sb="4" eb="6">
      <t>ニチジ</t>
    </rPh>
    <phoneticPr fontId="1"/>
  </si>
  <si>
    <t>対象ウイルス等（プライマー）</t>
    <rPh sb="0" eb="2">
      <t>タイショウ</t>
    </rPh>
    <rPh sb="6" eb="7">
      <t>トウ</t>
    </rPh>
    <phoneticPr fontId="7"/>
  </si>
  <si>
    <t>冷蔵、山梨県環境科学検査センターに委託</t>
    <rPh sb="0" eb="2">
      <t>レイゾウ</t>
    </rPh>
    <rPh sb="3" eb="6">
      <t>ヤマナシケン</t>
    </rPh>
    <rPh sb="6" eb="8">
      <t>カンキョウ</t>
    </rPh>
    <rPh sb="8" eb="10">
      <t>カガク</t>
    </rPh>
    <rPh sb="10" eb="12">
      <t>ケンサ</t>
    </rPh>
    <rPh sb="17" eb="19">
      <t>イタク</t>
    </rPh>
    <phoneticPr fontId="1"/>
  </si>
  <si>
    <t>20,000×g、25分、4℃、50mL×4本</t>
    <rPh sb="11" eb="12">
      <t>フン</t>
    </rPh>
    <rPh sb="22" eb="23">
      <t>ホン</t>
    </rPh>
    <phoneticPr fontId="1"/>
  </si>
  <si>
    <t>遠心濃縮法</t>
    <rPh sb="0" eb="2">
      <t>エンシン</t>
    </rPh>
    <rPh sb="2" eb="5">
      <t>ノウシュクホウ</t>
    </rPh>
    <phoneticPr fontId="1"/>
  </si>
  <si>
    <t>遠心沈殿法</t>
    <rPh sb="0" eb="2">
      <t>エンシン</t>
    </rPh>
    <rPh sb="2" eb="4">
      <t>チンデン</t>
    </rPh>
    <rPh sb="4" eb="5">
      <t>ホウ</t>
    </rPh>
    <phoneticPr fontId="1"/>
  </si>
  <si>
    <t>SARS-CoV-2、PMMoV、Phi6</t>
    <phoneticPr fontId="1"/>
  </si>
  <si>
    <t>CDC N1+N2</t>
    <phoneticPr fontId="1"/>
  </si>
  <si>
    <t>AllPrep PowerViral DNA/RNA Kit（QIAGEN）</t>
    <phoneticPr fontId="1"/>
  </si>
  <si>
    <t>SARS-CoV-2 Detection RT-qPCR Kit for Wastewater（タカラバイオ）</t>
    <phoneticPr fontId="12"/>
  </si>
  <si>
    <t>Thermal Cycler Dyce Real TIme System IIIr（タカラバイオ）</t>
    <phoneticPr fontId="1"/>
  </si>
  <si>
    <t>約600 copies/L</t>
    <rPh sb="0" eb="1">
      <t>ヤク</t>
    </rPh>
    <phoneticPr fontId="1"/>
  </si>
  <si>
    <t>約120 copies/L</t>
    <rPh sb="0" eb="1">
      <t>ヤク</t>
    </rPh>
    <phoneticPr fontId="1"/>
  </si>
  <si>
    <t>甲府市浄化センター</t>
    <rPh sb="0" eb="5">
      <t>コウフシジョウカ</t>
    </rPh>
    <phoneticPr fontId="1"/>
  </si>
  <si>
    <t>流入水</t>
    <rPh sb="0" eb="2">
      <t>リュウニュウ</t>
    </rPh>
    <rPh sb="2" eb="3">
      <t>スイ</t>
    </rPh>
    <phoneticPr fontId="1"/>
  </si>
  <si>
    <t>甲府市</t>
    <rPh sb="0" eb="3">
      <t>コウフシ</t>
    </rPh>
    <phoneticPr fontId="1"/>
  </si>
  <si>
    <t>水温</t>
    <rPh sb="0" eb="2">
      <t>スイオン</t>
    </rPh>
    <phoneticPr fontId="1"/>
  </si>
  <si>
    <t>pH</t>
    <phoneticPr fontId="1"/>
  </si>
  <si>
    <t>濁度</t>
    <rPh sb="0" eb="1">
      <t>ダク</t>
    </rPh>
    <rPh sb="1" eb="2">
      <t>ド</t>
    </rPh>
    <phoneticPr fontId="1"/>
  </si>
  <si>
    <t>流量</t>
    <rPh sb="0" eb="2">
      <t>リュウリョウ</t>
    </rPh>
    <phoneticPr fontId="1"/>
  </si>
  <si>
    <t>m3/h</t>
    <phoneticPr fontId="1"/>
  </si>
  <si>
    <t>度</t>
    <rPh sb="0" eb="1">
      <t>ド</t>
    </rPh>
    <phoneticPr fontId="1"/>
  </si>
  <si>
    <t>-</t>
    <phoneticPr fontId="1"/>
  </si>
  <si>
    <t>℃</t>
    <phoneticPr fontId="1"/>
  </si>
  <si>
    <t>SARS-CoV-2（CDC N1+N2）</t>
    <phoneticPr fontId="1"/>
  </si>
  <si>
    <r>
      <t>ウェル1</t>
    </r>
    <r>
      <rPr>
        <b/>
        <sz val="11"/>
        <color rgb="FFFF0000"/>
        <rFont val="Meiryo UI"/>
        <family val="3"/>
        <charset val="128"/>
      </rPr>
      <t>（Ct）</t>
    </r>
    <phoneticPr fontId="1"/>
  </si>
  <si>
    <r>
      <t>ウェル2</t>
    </r>
    <r>
      <rPr>
        <b/>
        <sz val="11"/>
        <color rgb="FFFF0000"/>
        <rFont val="Meiryo UI"/>
        <family val="3"/>
        <charset val="128"/>
      </rPr>
      <t>（Ct）</t>
    </r>
    <phoneticPr fontId="1"/>
  </si>
  <si>
    <r>
      <t>ウェル3</t>
    </r>
    <r>
      <rPr>
        <b/>
        <sz val="11"/>
        <color rgb="FFFF0000"/>
        <rFont val="Meiryo UI"/>
        <family val="3"/>
        <charset val="128"/>
      </rPr>
      <t>（Ct）</t>
    </r>
    <phoneticPr fontId="1"/>
  </si>
  <si>
    <r>
      <t>ウェル4</t>
    </r>
    <r>
      <rPr>
        <b/>
        <sz val="11"/>
        <color rgb="FFFF0000"/>
        <rFont val="Meiryo UI"/>
        <family val="3"/>
        <charset val="128"/>
      </rPr>
      <t>（Ct）</t>
    </r>
    <phoneticPr fontId="1"/>
  </si>
  <si>
    <r>
      <t>濃度</t>
    </r>
    <r>
      <rPr>
        <b/>
        <sz val="11"/>
        <color rgb="FFFF0000"/>
        <rFont val="Meiryo UI"/>
        <family val="3"/>
        <charset val="128"/>
      </rPr>
      <t>（GC/L）</t>
    </r>
    <rPh sb="0" eb="2">
      <t>ノウド</t>
    </rPh>
    <phoneticPr fontId="1"/>
  </si>
  <si>
    <r>
      <t>回収率</t>
    </r>
    <r>
      <rPr>
        <b/>
        <sz val="11"/>
        <color rgb="FFFF0000"/>
        <rFont val="Meiryo UI"/>
        <family val="3"/>
        <charset val="128"/>
      </rPr>
      <t>（%）</t>
    </r>
    <rPh sb="0" eb="2">
      <t>カイシュウ</t>
    </rPh>
    <rPh sb="2" eb="3">
      <t>リツ</t>
    </rPh>
    <phoneticPr fontId="1"/>
  </si>
  <si>
    <t>PMMoV</t>
    <phoneticPr fontId="1"/>
  </si>
  <si>
    <t>Phi6</t>
    <phoneticPr fontId="1"/>
  </si>
  <si>
    <t>約200</t>
    <rPh sb="0" eb="1">
      <t>ヤク</t>
    </rPh>
    <phoneticPr fontId="1"/>
  </si>
  <si>
    <t>N.D.</t>
    <phoneticPr fontId="1"/>
  </si>
  <si>
    <t>大腸菌</t>
    <rPh sb="0" eb="3">
      <t>ダイチョウキン</t>
    </rPh>
    <phoneticPr fontId="1"/>
  </si>
  <si>
    <t>CFU/mL</t>
    <phoneticPr fontId="1"/>
  </si>
  <si>
    <r>
      <t>濃度</t>
    </r>
    <r>
      <rPr>
        <b/>
        <sz val="11"/>
        <color rgb="FFFF0000"/>
        <rFont val="Meiryo UI"/>
        <family val="3"/>
        <charset val="128"/>
      </rPr>
      <t>（GC/reaction）</t>
    </r>
    <rPh sb="0" eb="2">
      <t>ノウド</t>
    </rPh>
    <phoneticPr fontId="1"/>
  </si>
  <si>
    <t>ー</t>
    <phoneticPr fontId="1"/>
  </si>
  <si>
    <t>甲府市浄化センター</t>
    <rPh sb="0" eb="3">
      <t>コウフシ</t>
    </rPh>
    <rPh sb="3" eb="5">
      <t>ジョウカ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</si>
</sst>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);[Red]\(0\)"/>
    <numFmt numFmtId="177" formatCode="#,##0.0;[Red]\-#,##0.0"/>
    <numFmt numFmtId="178" formatCode="0.00_ "/>
    <numFmt numFmtId="179" formatCode="0.0"/>
    <numFmt numFmtId="180" formatCode="0.0_ "/>
    <numFmt numFmtId="181" formatCode="#,##0.0_ ;[Red]\-#,##0.0\ "/>
    <numFmt numFmtId="182" formatCode="0.0_);[Red]\(0.0\)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</font>
    <font>
      <sz val="11"/>
      <color rgb="FF000000"/>
      <name val="Meiryo UI"/>
      <family val="3"/>
    </font>
    <font>
      <b/>
      <sz val="11"/>
      <color theme="0"/>
      <name val="ＭＳ Ｐ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top"/>
    </xf>
    <xf numFmtId="20" fontId="4" fillId="5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4" fontId="4" fillId="5" borderId="5" xfId="0" applyNumberFormat="1" applyFont="1" applyFill="1" applyBorder="1" applyAlignment="1">
      <alignment horizontal="left" vertical="top"/>
    </xf>
    <xf numFmtId="20" fontId="4" fillId="5" borderId="5" xfId="0" applyNumberFormat="1" applyFont="1" applyFill="1" applyBorder="1" applyAlignment="1">
      <alignment horizontal="left" vertical="top"/>
    </xf>
    <xf numFmtId="0" fontId="3" fillId="6" borderId="1" xfId="2" applyFont="1" applyFill="1" applyBorder="1" applyAlignment="1">
      <alignment vertical="top"/>
    </xf>
    <xf numFmtId="38" fontId="3" fillId="7" borderId="5" xfId="1" applyFont="1" applyFill="1" applyBorder="1" applyAlignment="1">
      <alignment horizontal="right" vertical="top"/>
    </xf>
    <xf numFmtId="0" fontId="4" fillId="0" borderId="0" xfId="0" applyFont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4" fillId="8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4" fillId="9" borderId="1" xfId="0" applyFont="1" applyFill="1" applyBorder="1">
      <alignment vertical="center"/>
    </xf>
    <xf numFmtId="38" fontId="3" fillId="9" borderId="1" xfId="1" applyFont="1" applyFill="1" applyBorder="1" applyAlignment="1">
      <alignment horizontal="right" vertical="top"/>
    </xf>
    <xf numFmtId="0" fontId="3" fillId="9" borderId="8" xfId="2" applyFont="1" applyFill="1" applyBorder="1" applyAlignment="1">
      <alignment vertical="top"/>
    </xf>
    <xf numFmtId="0" fontId="3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14" fontId="4" fillId="9" borderId="1" xfId="0" applyNumberFormat="1" applyFont="1" applyFill="1" applyBorder="1" applyAlignment="1">
      <alignment horizontal="left" vertical="top"/>
    </xf>
    <xf numFmtId="0" fontId="10" fillId="0" borderId="0" xfId="0" applyFont="1">
      <alignment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 wrapText="1"/>
    </xf>
    <xf numFmtId="0" fontId="11" fillId="9" borderId="3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9" borderId="1" xfId="0" applyFont="1" applyFill="1" applyBorder="1" applyAlignment="1">
      <alignment horizontal="right" vertical="center"/>
    </xf>
    <xf numFmtId="176" fontId="4" fillId="9" borderId="1" xfId="0" applyNumberFormat="1" applyFont="1" applyFill="1" applyBorder="1" applyAlignment="1">
      <alignment horizontal="right" vertical="top"/>
    </xf>
    <xf numFmtId="0" fontId="4" fillId="8" borderId="1" xfId="0" applyFont="1" applyFill="1" applyBorder="1" applyAlignment="1">
      <alignment vertical="center" wrapText="1"/>
    </xf>
    <xf numFmtId="11" fontId="3" fillId="9" borderId="1" xfId="1" applyNumberFormat="1" applyFont="1" applyFill="1" applyBorder="1" applyAlignment="1">
      <alignment horizontal="right" vertical="top"/>
    </xf>
    <xf numFmtId="0" fontId="4" fillId="4" borderId="1" xfId="0" applyFont="1" applyFill="1" applyBorder="1" applyAlignment="1">
      <alignment horizontal="left" vertical="center"/>
    </xf>
    <xf numFmtId="177" fontId="3" fillId="9" borderId="1" xfId="1" applyNumberFormat="1" applyFont="1" applyFill="1" applyBorder="1" applyAlignment="1">
      <alignment horizontal="right" vertical="top"/>
    </xf>
    <xf numFmtId="40" fontId="3" fillId="9" borderId="1" xfId="1" applyNumberFormat="1" applyFont="1" applyFill="1" applyBorder="1" applyAlignment="1">
      <alignment horizontal="right" vertical="top"/>
    </xf>
    <xf numFmtId="178" fontId="3" fillId="9" borderId="1" xfId="1" applyNumberFormat="1" applyFont="1" applyFill="1" applyBorder="1" applyAlignment="1">
      <alignment horizontal="right" vertical="top"/>
    </xf>
    <xf numFmtId="179" fontId="3" fillId="9" borderId="1" xfId="1" applyNumberFormat="1" applyFont="1" applyFill="1" applyBorder="1" applyAlignment="1">
      <alignment horizontal="right" vertical="top"/>
    </xf>
    <xf numFmtId="180" fontId="3" fillId="9" borderId="1" xfId="1" applyNumberFormat="1" applyFont="1" applyFill="1" applyBorder="1" applyAlignment="1">
      <alignment horizontal="right" vertical="top"/>
    </xf>
    <xf numFmtId="181" fontId="3" fillId="9" borderId="1" xfId="1" applyNumberFormat="1" applyFont="1" applyFill="1" applyBorder="1" applyAlignment="1">
      <alignment horizontal="right" vertical="top"/>
    </xf>
    <xf numFmtId="14" fontId="3" fillId="5" borderId="1" xfId="0" applyNumberFormat="1" applyFont="1" applyFill="1" applyBorder="1" applyAlignment="1">
      <alignment horizontal="left" vertical="top"/>
    </xf>
    <xf numFmtId="20" fontId="3" fillId="5" borderId="1" xfId="0" applyNumberFormat="1" applyFont="1" applyFill="1" applyBorder="1" applyAlignment="1">
      <alignment horizontal="left" vertical="top"/>
    </xf>
    <xf numFmtId="182" fontId="3" fillId="9" borderId="1" xfId="1" applyNumberFormat="1" applyFont="1" applyFill="1" applyBorder="1" applyAlignment="1">
      <alignment horizontal="right" vertical="top"/>
    </xf>
    <xf numFmtId="176" fontId="3" fillId="9" borderId="1" xfId="0" applyNumberFormat="1" applyFont="1" applyFill="1" applyBorder="1" applyAlignment="1">
      <alignment horizontal="right" vertical="top"/>
    </xf>
    <xf numFmtId="0" fontId="9" fillId="0" borderId="0" xfId="0" applyFont="1">
      <alignment vertical="center"/>
    </xf>
    <xf numFmtId="14" fontId="3" fillId="9" borderId="1" xfId="0" applyNumberFormat="1" applyFont="1" applyFill="1" applyBorder="1" applyAlignment="1">
      <alignment horizontal="left" vertical="top"/>
    </xf>
    <xf numFmtId="0" fontId="3" fillId="0" borderId="0" xfId="0" applyFont="1" applyAlignment="1">
      <alignment vertical="center" wrapText="1"/>
    </xf>
    <xf numFmtId="181" fontId="4" fillId="9" borderId="1" xfId="1" applyNumberFormat="1" applyFont="1" applyFill="1" applyBorder="1" applyAlignment="1">
      <alignment horizontal="right" vertical="top"/>
    </xf>
    <xf numFmtId="40" fontId="4" fillId="9" borderId="1" xfId="1" applyNumberFormat="1" applyFont="1" applyFill="1" applyBorder="1" applyAlignment="1">
      <alignment horizontal="right" vertical="top"/>
    </xf>
    <xf numFmtId="177" fontId="4" fillId="9" borderId="1" xfId="1" applyNumberFormat="1" applyFont="1" applyFill="1" applyBorder="1" applyAlignment="1">
      <alignment horizontal="right" vertical="top"/>
    </xf>
    <xf numFmtId="38" fontId="4" fillId="9" borderId="1" xfId="1" applyFont="1" applyFill="1" applyBorder="1" applyAlignment="1">
      <alignment horizontal="right" vertical="top"/>
    </xf>
    <xf numFmtId="178" fontId="4" fillId="9" borderId="1" xfId="1" applyNumberFormat="1" applyFont="1" applyFill="1" applyBorder="1" applyAlignment="1">
      <alignment horizontal="right" vertical="top"/>
    </xf>
    <xf numFmtId="11" fontId="4" fillId="9" borderId="1" xfId="1" applyNumberFormat="1" applyFont="1" applyFill="1" applyBorder="1" applyAlignment="1">
      <alignment horizontal="right" vertical="top"/>
    </xf>
    <xf numFmtId="180" fontId="4" fillId="9" borderId="1" xfId="1" applyNumberFormat="1" applyFont="1" applyFill="1" applyBorder="1" applyAlignment="1">
      <alignment horizontal="right" vertical="top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9" borderId="2" xfId="0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4" fillId="9" borderId="3" xfId="0" applyFont="1" applyFill="1" applyBorder="1" applyAlignment="1">
      <alignment vertical="top" wrapText="1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0" fontId="4" fillId="9" borderId="2" xfId="0" applyFont="1" applyFill="1" applyBorder="1" applyAlignment="1">
      <alignment horizontal="left" vertical="top" wrapText="1"/>
    </xf>
    <xf numFmtId="0" fontId="4" fillId="9" borderId="7" xfId="0" applyFont="1" applyFill="1" applyBorder="1" applyAlignment="1">
      <alignment horizontal="left" vertical="top" wrapText="1"/>
    </xf>
    <xf numFmtId="0" fontId="4" fillId="9" borderId="3" xfId="0" applyFont="1" applyFill="1" applyBorder="1" applyAlignment="1">
      <alignment horizontal="left" vertical="top" wrapText="1"/>
    </xf>
    <xf numFmtId="0" fontId="3" fillId="6" borderId="9" xfId="2" applyFont="1" applyFill="1" applyBorder="1" applyAlignment="1">
      <alignment horizontal="left" vertical="top"/>
    </xf>
    <xf numFmtId="0" fontId="3" fillId="6" borderId="11" xfId="2" applyFont="1" applyFill="1" applyBorder="1" applyAlignment="1">
      <alignment horizontal="left" vertical="top"/>
    </xf>
    <xf numFmtId="0" fontId="3" fillId="6" borderId="10" xfId="2" applyFont="1" applyFill="1" applyBorder="1" applyAlignment="1">
      <alignment horizontal="left" vertical="top"/>
    </xf>
    <xf numFmtId="14" fontId="10" fillId="5" borderId="12" xfId="0" applyNumberFormat="1" applyFont="1" applyFill="1" applyBorder="1" applyAlignment="1">
      <alignment horizontal="left" vertical="top"/>
    </xf>
    <xf numFmtId="14" fontId="10" fillId="5" borderId="13" xfId="0" applyNumberFormat="1" applyFont="1" applyFill="1" applyBorder="1" applyAlignment="1">
      <alignment horizontal="left" vertical="top"/>
    </xf>
    <xf numFmtId="0" fontId="4" fillId="5" borderId="2" xfId="0" applyFont="1" applyFill="1" applyBorder="1" applyAlignment="1">
      <alignment vertical="top"/>
    </xf>
    <xf numFmtId="0" fontId="4" fillId="5" borderId="3" xfId="0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4" fillId="5" borderId="10" xfId="0" applyFont="1" applyFill="1" applyBorder="1" applyAlignment="1">
      <alignment vertical="top"/>
    </xf>
    <xf numFmtId="0" fontId="4" fillId="5" borderId="8" xfId="0" applyFont="1" applyFill="1" applyBorder="1" applyAlignment="1">
      <alignment vertical="top"/>
    </xf>
    <xf numFmtId="0" fontId="0" fillId="0" borderId="7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4" fillId="5" borderId="1" xfId="0" applyFont="1" applyFill="1" applyBorder="1" applyAlignment="1">
      <alignment vertical="top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</xdr:colOff>
      <xdr:row>9</xdr:row>
      <xdr:rowOff>104775</xdr:rowOff>
    </xdr:from>
    <xdr:to>
      <xdr:col>5</xdr:col>
      <xdr:colOff>467100</xdr:colOff>
      <xdr:row>31</xdr:row>
      <xdr:rowOff>53745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69EFA2D-D6AE-77A9-FC46-77A4861A398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19325" y="1847850"/>
          <a:ext cx="3324600" cy="4349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1043190</xdr:colOff>
      <xdr:row>23</xdr:row>
      <xdr:rowOff>167505</xdr:rowOff>
    </xdr:from>
    <xdr:to>
      <xdr:col>3</xdr:col>
      <xdr:colOff>234570</xdr:colOff>
      <xdr:row>26</xdr:row>
      <xdr:rowOff>92310</xdr:rowOff>
    </xdr:to>
    <xdr:pic>
      <xdr:nvPicPr>
        <xdr:cNvPr id="4" name="グラフィックス 17">
          <a:extLst>
            <a:ext uri="{FF2B5EF4-FFF2-40B4-BE49-F238E27FC236}">
              <a16:creationId xmlns:a16="http://schemas.microsoft.com/office/drawing/2014/main" id="{BC0C863B-5989-5151-6A7C-34929F407089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976765" y="4710930"/>
          <a:ext cx="524880" cy="5248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4.9989318521683403E-2"/>
  </sheetPr>
  <dimension ref="A1:H23"/>
  <sheetViews>
    <sheetView zoomScaleNormal="100" zoomScaleSheetLayoutView="70" workbookViewId="0">
      <selection activeCell="B20" sqref="B20:C20"/>
    </sheetView>
  </sheetViews>
  <sheetFormatPr defaultColWidth="8.875" defaultRowHeight="15.75" x14ac:dyDescent="0.15"/>
  <cols>
    <col min="1" max="1" width="11.5" style="2" customWidth="1"/>
    <col min="2" max="2" width="19" style="2" customWidth="1"/>
    <col min="3" max="3" width="17.125" style="2" customWidth="1"/>
    <col min="4" max="4" width="41.625" style="30" customWidth="1"/>
    <col min="5" max="5" width="4.5" style="30" customWidth="1"/>
    <col min="6" max="8" width="8.875" style="30" bestFit="1" customWidth="1"/>
    <col min="9" max="16384" width="8.875" style="2"/>
  </cols>
  <sheetData>
    <row r="1" spans="1:4" x14ac:dyDescent="0.15">
      <c r="A1" s="3" t="s">
        <v>23</v>
      </c>
    </row>
    <row r="2" spans="1:4" x14ac:dyDescent="0.15">
      <c r="A2" s="5" t="s">
        <v>7</v>
      </c>
      <c r="B2" s="39">
        <v>1005</v>
      </c>
    </row>
    <row r="3" spans="1:4" x14ac:dyDescent="0.15">
      <c r="A3" s="5" t="s">
        <v>8</v>
      </c>
      <c r="B3" s="39" t="s">
        <v>55</v>
      </c>
    </row>
    <row r="4" spans="1:4" x14ac:dyDescent="0.15">
      <c r="A4" s="37"/>
      <c r="B4" s="38"/>
    </row>
    <row r="5" spans="1:4" x14ac:dyDescent="0.15">
      <c r="B5" s="67" t="s">
        <v>16</v>
      </c>
      <c r="C5" s="67"/>
      <c r="D5" s="31">
        <v>1</v>
      </c>
    </row>
    <row r="6" spans="1:4" ht="32.450000000000003" customHeight="1" x14ac:dyDescent="0.15">
      <c r="B6" s="67" t="s">
        <v>15</v>
      </c>
      <c r="C6" s="67"/>
      <c r="D6" s="32" t="s">
        <v>45</v>
      </c>
    </row>
    <row r="8" spans="1:4" x14ac:dyDescent="0.15">
      <c r="B8" s="3"/>
    </row>
    <row r="9" spans="1:4" x14ac:dyDescent="0.15">
      <c r="B9" s="67" t="s">
        <v>26</v>
      </c>
      <c r="C9" s="67"/>
      <c r="D9" s="32">
        <v>3000</v>
      </c>
    </row>
    <row r="10" spans="1:4" x14ac:dyDescent="0.15">
      <c r="B10" s="73" t="s">
        <v>0</v>
      </c>
      <c r="C10" s="74"/>
      <c r="D10" s="32">
        <v>200</v>
      </c>
    </row>
    <row r="11" spans="1:4" x14ac:dyDescent="0.15">
      <c r="B11" s="65" t="s">
        <v>1</v>
      </c>
      <c r="C11" s="66"/>
      <c r="D11" s="33" t="s">
        <v>42</v>
      </c>
    </row>
    <row r="12" spans="1:4" x14ac:dyDescent="0.15">
      <c r="B12" s="65" t="s">
        <v>2</v>
      </c>
      <c r="C12" s="66"/>
      <c r="D12" s="33" t="s">
        <v>43</v>
      </c>
    </row>
    <row r="13" spans="1:4" ht="15" customHeight="1" x14ac:dyDescent="0.15">
      <c r="B13" s="68" t="s">
        <v>20</v>
      </c>
      <c r="C13" s="6" t="s">
        <v>3</v>
      </c>
      <c r="D13" s="34" t="s">
        <v>44</v>
      </c>
    </row>
    <row r="14" spans="1:4" ht="15" customHeight="1" x14ac:dyDescent="0.15">
      <c r="B14" s="69"/>
      <c r="C14" s="7" t="s">
        <v>4</v>
      </c>
      <c r="D14" s="35" t="s">
        <v>73</v>
      </c>
    </row>
    <row r="15" spans="1:4" x14ac:dyDescent="0.15">
      <c r="B15" s="70"/>
      <c r="C15" s="7" t="s">
        <v>21</v>
      </c>
      <c r="D15" s="35" t="s">
        <v>62</v>
      </c>
    </row>
    <row r="16" spans="1:4" x14ac:dyDescent="0.15">
      <c r="B16" s="65" t="s">
        <v>19</v>
      </c>
      <c r="C16" s="66"/>
      <c r="D16" s="33" t="s">
        <v>46</v>
      </c>
    </row>
    <row r="17" spans="2:4" x14ac:dyDescent="0.15">
      <c r="B17" s="65" t="s">
        <v>5</v>
      </c>
      <c r="C17" s="66"/>
      <c r="D17" s="33" t="s">
        <v>47</v>
      </c>
    </row>
    <row r="18" spans="2:4" x14ac:dyDescent="0.15">
      <c r="B18" s="71" t="s">
        <v>27</v>
      </c>
      <c r="C18" s="72"/>
      <c r="D18" s="32" t="s">
        <v>48</v>
      </c>
    </row>
    <row r="19" spans="2:4" ht="31.5" x14ac:dyDescent="0.15">
      <c r="B19" s="64" t="s">
        <v>6</v>
      </c>
      <c r="C19" s="64"/>
      <c r="D19" s="34" t="s">
        <v>49</v>
      </c>
    </row>
    <row r="20" spans="2:4" ht="31.5" x14ac:dyDescent="0.15">
      <c r="B20" s="64" t="s">
        <v>22</v>
      </c>
      <c r="C20" s="64"/>
      <c r="D20" s="34" t="s">
        <v>50</v>
      </c>
    </row>
    <row r="21" spans="2:4" x14ac:dyDescent="0.15">
      <c r="B21" s="64" t="s">
        <v>17</v>
      </c>
      <c r="C21" s="64"/>
      <c r="D21" s="34" t="s">
        <v>52</v>
      </c>
    </row>
    <row r="22" spans="2:4" x14ac:dyDescent="0.15">
      <c r="B22" s="64" t="s">
        <v>18</v>
      </c>
      <c r="C22" s="64"/>
      <c r="D22" s="34" t="s">
        <v>51</v>
      </c>
    </row>
    <row r="23" spans="2:4" x14ac:dyDescent="0.15">
      <c r="B23" s="4"/>
      <c r="C23" s="8"/>
      <c r="D23" s="36"/>
    </row>
  </sheetData>
  <mergeCells count="14">
    <mergeCell ref="B5:C5"/>
    <mergeCell ref="B17:C17"/>
    <mergeCell ref="B18:C18"/>
    <mergeCell ref="B19:C19"/>
    <mergeCell ref="B20:C20"/>
    <mergeCell ref="B10:C10"/>
    <mergeCell ref="B21:C21"/>
    <mergeCell ref="B22:C22"/>
    <mergeCell ref="B16:C16"/>
    <mergeCell ref="B6:C6"/>
    <mergeCell ref="B13:B15"/>
    <mergeCell ref="B11:C11"/>
    <mergeCell ref="B12:C12"/>
    <mergeCell ref="B9:C9"/>
  </mergeCells>
  <phoneticPr fontId="1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7"/>
  <sheetViews>
    <sheetView workbookViewId="0">
      <selection activeCell="H21" sqref="H21"/>
    </sheetView>
  </sheetViews>
  <sheetFormatPr defaultColWidth="11.875" defaultRowHeight="15.75" x14ac:dyDescent="0.15"/>
  <cols>
    <col min="1" max="1" width="11.875" style="2"/>
    <col min="2" max="2" width="13.5" style="2" customWidth="1"/>
    <col min="3" max="3" width="17.5" style="2" bestFit="1" customWidth="1"/>
    <col min="4" max="16384" width="11.875" style="2"/>
  </cols>
  <sheetData>
    <row r="1" spans="1:3" ht="14.45" customHeight="1" x14ac:dyDescent="0.15">
      <c r="A1" s="3" t="s">
        <v>24</v>
      </c>
    </row>
    <row r="2" spans="1:3" ht="14.45" customHeight="1" x14ac:dyDescent="0.15">
      <c r="A2" s="5" t="s">
        <v>7</v>
      </c>
      <c r="B2" s="43">
        <f>IF('1.検出方法'!$B$2="","「1.検出方法」を編集してください", '1.検出方法'!$B$2)</f>
        <v>1005</v>
      </c>
    </row>
    <row r="3" spans="1:3" ht="14.45" customHeight="1" x14ac:dyDescent="0.15">
      <c r="A3" s="5" t="s">
        <v>8</v>
      </c>
      <c r="B3" s="43" t="str">
        <f>IF('1.検出方法'!$B$3="","「1.検出方法」を編集してください", '1.検出方法'!$B$3)</f>
        <v>甲府市</v>
      </c>
    </row>
    <row r="5" spans="1:3" x14ac:dyDescent="0.15">
      <c r="B5" s="20" t="s">
        <v>28</v>
      </c>
      <c r="C5" s="24">
        <v>1</v>
      </c>
    </row>
    <row r="6" spans="1:3" x14ac:dyDescent="0.15">
      <c r="B6" s="20" t="s">
        <v>38</v>
      </c>
      <c r="C6" s="24" t="s">
        <v>53</v>
      </c>
    </row>
    <row r="7" spans="1:3" x14ac:dyDescent="0.15">
      <c r="B7" s="20" t="s">
        <v>29</v>
      </c>
      <c r="C7" s="24" t="s">
        <v>54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O66"/>
  <sheetViews>
    <sheetView zoomScale="80" zoomScaleNormal="80" workbookViewId="0">
      <pane ySplit="9" topLeftCell="A10" activePane="bottomLeft" state="frozen"/>
      <selection pane="bottomLeft" activeCell="E24" sqref="E24"/>
    </sheetView>
  </sheetViews>
  <sheetFormatPr defaultColWidth="9.875" defaultRowHeight="15.75" x14ac:dyDescent="0.15"/>
  <cols>
    <col min="1" max="2" width="21.875" style="2" customWidth="1"/>
    <col min="3" max="15" width="13.125" style="2" customWidth="1"/>
    <col min="16" max="16" width="16.5" style="2" customWidth="1"/>
    <col min="17" max="17" width="11.5" style="2" customWidth="1"/>
    <col min="18" max="18" width="13.875" style="2" customWidth="1"/>
    <col min="19" max="67" width="11.5" style="2" customWidth="1"/>
    <col min="68" max="16384" width="9.875" style="2"/>
  </cols>
  <sheetData>
    <row r="1" spans="1:67" x14ac:dyDescent="0.15">
      <c r="A1" s="3" t="s">
        <v>39</v>
      </c>
    </row>
    <row r="2" spans="1:67" x14ac:dyDescent="0.15">
      <c r="A2" s="5" t="s">
        <v>7</v>
      </c>
      <c r="B2" s="43">
        <f>IF('1.検出方法'!$B$2="","「1.検出方法」を編集してください", '1.検出方法'!$B$2)</f>
        <v>1005</v>
      </c>
    </row>
    <row r="3" spans="1:67" x14ac:dyDescent="0.15">
      <c r="A3" s="5" t="s">
        <v>8</v>
      </c>
      <c r="B3" s="43" t="str">
        <f>IF('1.検出方法'!$B$3="","「1.検出方法」を編集してください", '1.検出方法'!$B$3)</f>
        <v>甲府市</v>
      </c>
    </row>
    <row r="4" spans="1:67" ht="20.100000000000001" customHeight="1" x14ac:dyDescent="0.15">
      <c r="A4" s="4"/>
      <c r="B4" s="4"/>
    </row>
    <row r="5" spans="1:67" x14ac:dyDescent="0.15">
      <c r="A5" s="89" t="s">
        <v>30</v>
      </c>
      <c r="B5" s="90"/>
      <c r="C5" s="78">
        <v>1</v>
      </c>
      <c r="D5" s="79"/>
      <c r="E5" s="79"/>
      <c r="F5" s="79"/>
      <c r="G5" s="80"/>
      <c r="H5" s="78">
        <v>1</v>
      </c>
      <c r="I5" s="79"/>
      <c r="J5" s="79"/>
      <c r="K5" s="80"/>
      <c r="L5" s="78">
        <v>1</v>
      </c>
      <c r="M5" s="79"/>
      <c r="N5" s="79"/>
      <c r="O5" s="80"/>
    </row>
    <row r="6" spans="1:67" x14ac:dyDescent="0.15">
      <c r="A6" s="89" t="s">
        <v>36</v>
      </c>
      <c r="B6" s="90"/>
      <c r="C6" s="75" t="s">
        <v>79</v>
      </c>
      <c r="D6" s="76"/>
      <c r="E6" s="76"/>
      <c r="F6" s="76"/>
      <c r="G6" s="77"/>
      <c r="H6" s="75" t="s">
        <v>79</v>
      </c>
      <c r="I6" s="76"/>
      <c r="J6" s="76"/>
      <c r="K6" s="77"/>
      <c r="L6" s="75" t="s">
        <v>79</v>
      </c>
      <c r="M6" s="76"/>
      <c r="N6" s="76"/>
      <c r="O6" s="77"/>
    </row>
    <row r="7" spans="1:67" x14ac:dyDescent="0.15">
      <c r="A7" s="91" t="s">
        <v>25</v>
      </c>
      <c r="B7" s="92"/>
      <c r="C7" s="81">
        <v>1</v>
      </c>
      <c r="D7" s="82"/>
      <c r="E7" s="82"/>
      <c r="F7" s="82"/>
      <c r="G7" s="83"/>
      <c r="H7" s="81">
        <v>1</v>
      </c>
      <c r="I7" s="82"/>
      <c r="J7" s="82"/>
      <c r="K7" s="83"/>
      <c r="L7" s="81">
        <v>1</v>
      </c>
      <c r="M7" s="82"/>
      <c r="N7" s="82"/>
      <c r="O7" s="83"/>
    </row>
    <row r="8" spans="1:67" ht="16.5" thickBot="1" x14ac:dyDescent="0.2">
      <c r="A8" s="93" t="s">
        <v>41</v>
      </c>
      <c r="B8" s="94"/>
      <c r="C8" s="84" t="s">
        <v>64</v>
      </c>
      <c r="D8" s="85"/>
      <c r="E8" s="85"/>
      <c r="F8" s="85"/>
      <c r="G8" s="86"/>
      <c r="H8" s="84" t="s">
        <v>71</v>
      </c>
      <c r="I8" s="85"/>
      <c r="J8" s="85"/>
      <c r="K8" s="86"/>
      <c r="L8" s="84" t="s">
        <v>72</v>
      </c>
      <c r="M8" s="85"/>
      <c r="N8" s="85"/>
      <c r="O8" s="86"/>
    </row>
    <row r="9" spans="1:67" x14ac:dyDescent="0.15">
      <c r="A9" s="87" t="s">
        <v>40</v>
      </c>
      <c r="B9" s="88"/>
      <c r="C9" s="21" t="s">
        <v>65</v>
      </c>
      <c r="D9" s="22" t="s">
        <v>66</v>
      </c>
      <c r="E9" s="22" t="s">
        <v>67</v>
      </c>
      <c r="F9" s="22" t="s">
        <v>68</v>
      </c>
      <c r="G9" s="21" t="s">
        <v>69</v>
      </c>
      <c r="H9" s="22" t="s">
        <v>65</v>
      </c>
      <c r="I9" s="22" t="s">
        <v>66</v>
      </c>
      <c r="J9" s="22" t="s">
        <v>69</v>
      </c>
      <c r="K9" s="22" t="s">
        <v>70</v>
      </c>
      <c r="L9" s="22" t="s">
        <v>65</v>
      </c>
      <c r="M9" s="22" t="s">
        <v>66</v>
      </c>
      <c r="N9" s="22" t="s">
        <v>77</v>
      </c>
      <c r="O9" s="22" t="s">
        <v>70</v>
      </c>
    </row>
    <row r="10" spans="1:67" x14ac:dyDescent="0.15">
      <c r="A10" s="9">
        <v>44781</v>
      </c>
      <c r="B10" s="10">
        <v>0.37152777777777773</v>
      </c>
      <c r="C10" s="46">
        <v>31.54</v>
      </c>
      <c r="D10" s="46">
        <v>31.68</v>
      </c>
      <c r="E10" s="46">
        <v>31.64</v>
      </c>
      <c r="F10" s="46">
        <v>31.58</v>
      </c>
      <c r="G10" s="42">
        <v>113831.53651701736</v>
      </c>
      <c r="H10" s="46">
        <v>23.76</v>
      </c>
      <c r="I10" s="46">
        <v>24.06</v>
      </c>
      <c r="J10" s="42">
        <v>243188874.31569976</v>
      </c>
      <c r="K10" s="47">
        <v>42.763089748602113</v>
      </c>
      <c r="L10" s="61" t="s">
        <v>74</v>
      </c>
      <c r="M10" s="61" t="s">
        <v>74</v>
      </c>
      <c r="N10" s="61" t="s">
        <v>74</v>
      </c>
      <c r="O10" s="61" t="s">
        <v>74</v>
      </c>
    </row>
    <row r="11" spans="1:67" x14ac:dyDescent="0.15">
      <c r="A11" s="9">
        <v>44783</v>
      </c>
      <c r="B11" s="10">
        <v>0.37152777777777773</v>
      </c>
      <c r="C11" s="46">
        <v>31.32</v>
      </c>
      <c r="D11" s="46">
        <v>31.05</v>
      </c>
      <c r="E11" s="46">
        <v>31.11</v>
      </c>
      <c r="F11" s="46">
        <v>31.8</v>
      </c>
      <c r="G11" s="42">
        <v>172764.07815641965</v>
      </c>
      <c r="H11" s="46">
        <v>24.72</v>
      </c>
      <c r="I11" s="46">
        <v>25.48</v>
      </c>
      <c r="J11" s="42">
        <v>89937798.802508742</v>
      </c>
      <c r="K11" s="47">
        <v>32.454158710539296</v>
      </c>
      <c r="L11" s="46">
        <v>23.97</v>
      </c>
      <c r="M11" s="46">
        <v>24.41</v>
      </c>
      <c r="N11" s="42">
        <v>201872.892434062</v>
      </c>
      <c r="O11" s="47">
        <v>138.75637549045305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2"/>
      <c r="AI11" s="12"/>
      <c r="AJ11" s="12"/>
      <c r="AK11" s="12"/>
      <c r="AL11" s="12"/>
      <c r="AM11" s="12"/>
      <c r="AN11" s="11"/>
      <c r="AO11" s="12"/>
      <c r="AP11" s="12"/>
      <c r="AQ11" s="12"/>
      <c r="AR11" s="12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</row>
    <row r="12" spans="1:67" x14ac:dyDescent="0.15">
      <c r="A12" s="9">
        <v>44790</v>
      </c>
      <c r="B12" s="10">
        <v>0.37152777777777773</v>
      </c>
      <c r="C12" s="46">
        <v>30.32</v>
      </c>
      <c r="D12" s="46">
        <v>30.2</v>
      </c>
      <c r="E12" s="46">
        <v>30.23</v>
      </c>
      <c r="F12" s="46">
        <v>30.2</v>
      </c>
      <c r="G12" s="42">
        <v>301839.92363085668</v>
      </c>
      <c r="H12" s="46">
        <v>24.78</v>
      </c>
      <c r="I12" s="46">
        <v>24.53</v>
      </c>
      <c r="J12" s="42">
        <v>55141349.435882278</v>
      </c>
      <c r="K12" s="48">
        <v>25.724306283327397</v>
      </c>
      <c r="L12" s="46">
        <v>24.34</v>
      </c>
      <c r="M12" s="46">
        <v>24.12</v>
      </c>
      <c r="N12" s="42">
        <v>123988.88030645474</v>
      </c>
      <c r="O12" s="48">
        <v>93.85525688131932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2"/>
      <c r="AI12" s="12"/>
      <c r="AJ12" s="12"/>
      <c r="AK12" s="12"/>
      <c r="AL12" s="12"/>
      <c r="AM12" s="12"/>
      <c r="AN12" s="11"/>
      <c r="AO12" s="12"/>
      <c r="AP12" s="12"/>
      <c r="AQ12" s="12"/>
      <c r="AR12" s="12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x14ac:dyDescent="0.15">
      <c r="A13" s="9">
        <v>44792</v>
      </c>
      <c r="B13" s="10">
        <v>0.37152777777777773</v>
      </c>
      <c r="C13" s="46">
        <v>28.1</v>
      </c>
      <c r="D13" s="46">
        <v>27.77</v>
      </c>
      <c r="E13" s="46">
        <v>27.67</v>
      </c>
      <c r="F13" s="46">
        <v>28.07</v>
      </c>
      <c r="G13" s="42">
        <v>1780876.3159306571</v>
      </c>
      <c r="H13" s="46">
        <v>25.77</v>
      </c>
      <c r="I13" s="46">
        <v>25.75</v>
      </c>
      <c r="J13" s="42">
        <v>26366895.700930979</v>
      </c>
      <c r="K13" s="48">
        <v>16.154089832465818</v>
      </c>
      <c r="L13" s="46">
        <v>23.58</v>
      </c>
      <c r="M13" s="46">
        <v>23.79</v>
      </c>
      <c r="N13" s="42">
        <v>182037.64125993091</v>
      </c>
      <c r="O13" s="48">
        <v>137.79614381783259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2"/>
      <c r="AI13" s="12"/>
      <c r="AJ13" s="12"/>
      <c r="AK13" s="12"/>
      <c r="AL13" s="12"/>
      <c r="AM13" s="12"/>
      <c r="AN13" s="11"/>
      <c r="AO13" s="12"/>
      <c r="AP13" s="12"/>
      <c r="AQ13" s="12"/>
      <c r="AR13" s="12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</row>
    <row r="14" spans="1:67" x14ac:dyDescent="0.15">
      <c r="A14" s="9">
        <v>44795</v>
      </c>
      <c r="B14" s="10">
        <v>0.36805555555555558</v>
      </c>
      <c r="C14" s="46">
        <v>30.84</v>
      </c>
      <c r="D14" s="46">
        <v>30.84</v>
      </c>
      <c r="E14" s="46">
        <v>30.82</v>
      </c>
      <c r="F14" s="46">
        <v>30.8</v>
      </c>
      <c r="G14" s="42">
        <v>180666.78598653935</v>
      </c>
      <c r="H14" s="46">
        <v>24.54</v>
      </c>
      <c r="I14" s="46">
        <v>25.1</v>
      </c>
      <c r="J14" s="42">
        <v>84707360.70371455</v>
      </c>
      <c r="K14" s="48">
        <v>88.430160503495074</v>
      </c>
      <c r="L14" s="46">
        <v>23.34</v>
      </c>
      <c r="M14" s="46">
        <v>23.68</v>
      </c>
      <c r="N14" s="42">
        <v>338794.41869886976</v>
      </c>
      <c r="O14" s="48">
        <v>164.31780064871705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2"/>
      <c r="AI14" s="12"/>
      <c r="AJ14" s="12"/>
      <c r="AK14" s="12"/>
      <c r="AL14" s="12"/>
      <c r="AM14" s="12"/>
      <c r="AN14" s="11"/>
      <c r="AO14" s="12"/>
      <c r="AP14" s="12"/>
      <c r="AQ14" s="12"/>
      <c r="AR14" s="12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</row>
    <row r="15" spans="1:67" x14ac:dyDescent="0.15">
      <c r="A15" s="9">
        <v>44797</v>
      </c>
      <c r="B15" s="10">
        <v>0.37152777777777773</v>
      </c>
      <c r="C15" s="46">
        <v>30.78</v>
      </c>
      <c r="D15" s="46">
        <v>30.71</v>
      </c>
      <c r="E15" s="46">
        <v>30.64</v>
      </c>
      <c r="F15" s="46">
        <v>30.61</v>
      </c>
      <c r="G15" s="42">
        <v>275995.58130854048</v>
      </c>
      <c r="H15" s="46">
        <v>26</v>
      </c>
      <c r="I15" s="46">
        <v>25.72</v>
      </c>
      <c r="J15" s="42">
        <v>53135251.483368717</v>
      </c>
      <c r="K15" s="48">
        <v>37.376230889353188</v>
      </c>
      <c r="L15" s="46">
        <v>24.15</v>
      </c>
      <c r="M15" s="46">
        <v>23.85</v>
      </c>
      <c r="N15" s="42">
        <v>224289.19277947632</v>
      </c>
      <c r="O15" s="48">
        <v>108.7819185697896</v>
      </c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2"/>
      <c r="AI15" s="12"/>
      <c r="AJ15" s="12"/>
      <c r="AK15" s="12"/>
      <c r="AL15" s="12"/>
      <c r="AM15" s="12"/>
      <c r="AN15" s="11"/>
      <c r="AO15" s="12"/>
      <c r="AP15" s="12"/>
      <c r="AQ15" s="12"/>
      <c r="AR15" s="12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</row>
    <row r="16" spans="1:67" s="1" customFormat="1" x14ac:dyDescent="0.15">
      <c r="A16" s="9">
        <v>44798</v>
      </c>
      <c r="B16" s="10">
        <v>0.39097222222222222</v>
      </c>
      <c r="C16" s="46">
        <v>32.01</v>
      </c>
      <c r="D16" s="46">
        <v>31.73</v>
      </c>
      <c r="E16" s="46">
        <v>31.45</v>
      </c>
      <c r="F16" s="46">
        <v>31.37</v>
      </c>
      <c r="G16" s="42">
        <v>135663.26811619676</v>
      </c>
      <c r="H16" s="46">
        <v>25.64</v>
      </c>
      <c r="I16" s="46">
        <v>26.24</v>
      </c>
      <c r="J16" s="42">
        <v>53391258.461870894</v>
      </c>
      <c r="K16" s="48">
        <v>29.245139705111349</v>
      </c>
      <c r="L16" s="46">
        <v>23.84</v>
      </c>
      <c r="M16" s="46">
        <v>24.6</v>
      </c>
      <c r="N16" s="42">
        <v>186373.24925267426</v>
      </c>
      <c r="O16" s="48">
        <v>90.392405325231948</v>
      </c>
    </row>
    <row r="17" spans="1:16" s="1" customFormat="1" x14ac:dyDescent="0.15">
      <c r="A17" s="9">
        <v>44802</v>
      </c>
      <c r="B17" s="10">
        <v>0.35972222222222222</v>
      </c>
      <c r="C17" s="46">
        <v>31.47</v>
      </c>
      <c r="D17" s="46">
        <v>31.11</v>
      </c>
      <c r="E17" s="46">
        <v>30.93</v>
      </c>
      <c r="F17" s="46">
        <v>30.91</v>
      </c>
      <c r="G17" s="42">
        <v>243100.89247978348</v>
      </c>
      <c r="H17" s="46">
        <v>24.95</v>
      </c>
      <c r="I17" s="46">
        <v>24.87</v>
      </c>
      <c r="J17" s="42">
        <v>91328845.861423358</v>
      </c>
      <c r="K17" s="48">
        <v>38.912799528020116</v>
      </c>
      <c r="L17" s="46">
        <v>24.01</v>
      </c>
      <c r="M17" s="46">
        <v>23.81</v>
      </c>
      <c r="N17" s="42">
        <v>130951.89556597067</v>
      </c>
      <c r="O17" s="48">
        <v>120.68580555995715</v>
      </c>
    </row>
    <row r="18" spans="1:16" s="1" customFormat="1" x14ac:dyDescent="0.15">
      <c r="A18" s="9">
        <v>44804</v>
      </c>
      <c r="B18" s="10">
        <v>0.36805555555555558</v>
      </c>
      <c r="C18" s="46">
        <v>30.78</v>
      </c>
      <c r="D18" s="46">
        <v>30.66</v>
      </c>
      <c r="E18" s="46">
        <v>30.65</v>
      </c>
      <c r="F18" s="46">
        <v>30.61</v>
      </c>
      <c r="G18" s="42">
        <v>287994.91500504815</v>
      </c>
      <c r="H18" s="46">
        <v>25.34</v>
      </c>
      <c r="I18" s="46">
        <v>25.25</v>
      </c>
      <c r="J18" s="42">
        <v>59268630.598425858</v>
      </c>
      <c r="K18" s="48">
        <v>30.143062681721762</v>
      </c>
      <c r="L18" s="46">
        <v>24.23</v>
      </c>
      <c r="M18" s="46">
        <v>23.95</v>
      </c>
      <c r="N18" s="42">
        <v>114675.89102251576</v>
      </c>
      <c r="O18" s="48">
        <v>105.68577282935176</v>
      </c>
    </row>
    <row r="19" spans="1:16" s="1" customFormat="1" x14ac:dyDescent="0.15">
      <c r="A19" s="9">
        <v>44805</v>
      </c>
      <c r="B19" s="10">
        <v>0.39861111111111108</v>
      </c>
      <c r="C19" s="46">
        <v>32.9</v>
      </c>
      <c r="D19" s="46">
        <v>33.159999999999997</v>
      </c>
      <c r="E19" s="46">
        <v>33.130000000000003</v>
      </c>
      <c r="F19" s="46">
        <v>33.94</v>
      </c>
      <c r="G19" s="42">
        <v>58660.551565797636</v>
      </c>
      <c r="H19" s="46">
        <v>25.31</v>
      </c>
      <c r="I19" s="46">
        <v>25.65</v>
      </c>
      <c r="J19" s="42">
        <v>72392374.485523358</v>
      </c>
      <c r="K19" s="48">
        <v>48.014484463085559</v>
      </c>
      <c r="L19" s="46">
        <v>23.77</v>
      </c>
      <c r="M19" s="46">
        <v>23.59</v>
      </c>
      <c r="N19" s="42">
        <v>155153.82039167805</v>
      </c>
      <c r="O19" s="48">
        <v>142.99039902206991</v>
      </c>
    </row>
    <row r="20" spans="1:16" s="1" customFormat="1" x14ac:dyDescent="0.15">
      <c r="A20" s="9">
        <v>44809</v>
      </c>
      <c r="B20" s="10">
        <v>0.36805555555555558</v>
      </c>
      <c r="C20" s="46">
        <v>34.51</v>
      </c>
      <c r="D20" s="46">
        <v>34.03</v>
      </c>
      <c r="E20" s="46">
        <v>34.520000000000003</v>
      </c>
      <c r="F20" s="46">
        <v>34.29</v>
      </c>
      <c r="G20" s="42">
        <v>21781.736458131516</v>
      </c>
      <c r="H20" s="46">
        <v>24.89</v>
      </c>
      <c r="I20" s="46">
        <v>24.93</v>
      </c>
      <c r="J20" s="42">
        <v>62570364.732543424</v>
      </c>
      <c r="K20" s="48">
        <v>46.3761993135778</v>
      </c>
      <c r="L20" s="46">
        <v>23.68</v>
      </c>
      <c r="M20" s="46">
        <v>23.74</v>
      </c>
      <c r="N20" s="42">
        <v>195021.68768346068</v>
      </c>
      <c r="O20" s="48">
        <v>139.79789487232676</v>
      </c>
    </row>
    <row r="21" spans="1:16" s="1" customFormat="1" x14ac:dyDescent="0.15">
      <c r="A21" s="9">
        <v>44812</v>
      </c>
      <c r="B21" s="10">
        <v>0.375</v>
      </c>
      <c r="C21" s="46">
        <v>33.71</v>
      </c>
      <c r="D21" s="46">
        <v>33.83</v>
      </c>
      <c r="E21" s="46">
        <v>33.39</v>
      </c>
      <c r="F21" s="46">
        <v>34.42</v>
      </c>
      <c r="G21" s="42">
        <v>31921.815736418772</v>
      </c>
      <c r="H21" s="46">
        <v>27.54</v>
      </c>
      <c r="I21" s="46">
        <v>27.07</v>
      </c>
      <c r="J21" s="42">
        <v>12207858.631771401</v>
      </c>
      <c r="K21" s="48">
        <v>8.2711479522716207</v>
      </c>
      <c r="L21" s="46">
        <v>24.48</v>
      </c>
      <c r="M21" s="46">
        <v>23.75</v>
      </c>
      <c r="N21" s="42">
        <v>147428.81776373321</v>
      </c>
      <c r="O21" s="48">
        <v>105.68177627679151</v>
      </c>
    </row>
    <row r="22" spans="1:16" s="1" customFormat="1" x14ac:dyDescent="0.15">
      <c r="A22" s="9">
        <v>44816</v>
      </c>
      <c r="B22" s="10">
        <v>0.36805555555555558</v>
      </c>
      <c r="C22" s="46">
        <v>33.42</v>
      </c>
      <c r="D22" s="46">
        <v>32.89</v>
      </c>
      <c r="E22" s="46">
        <v>32.5</v>
      </c>
      <c r="F22" s="46">
        <v>32.69</v>
      </c>
      <c r="G22" s="42">
        <v>30852.565080358483</v>
      </c>
      <c r="H22" s="46">
        <v>23.57</v>
      </c>
      <c r="I22" s="46">
        <v>23.03</v>
      </c>
      <c r="J22" s="42">
        <v>122321034.32979126</v>
      </c>
      <c r="K22" s="48">
        <v>99.454438695141363</v>
      </c>
      <c r="L22" s="46">
        <v>24.73</v>
      </c>
      <c r="M22" s="46">
        <v>24.74</v>
      </c>
      <c r="N22" s="42">
        <v>47634.555749685685</v>
      </c>
      <c r="O22" s="48">
        <v>54.42231117232398</v>
      </c>
    </row>
    <row r="23" spans="1:16" s="1" customFormat="1" x14ac:dyDescent="0.15">
      <c r="A23" s="9">
        <v>44818</v>
      </c>
      <c r="B23" s="10">
        <v>0.38541666666666669</v>
      </c>
      <c r="C23" s="46">
        <v>32.450000000000003</v>
      </c>
      <c r="D23" s="46">
        <v>32.119999999999997</v>
      </c>
      <c r="E23" s="46">
        <v>32.26</v>
      </c>
      <c r="F23" s="46">
        <v>33.229999999999997</v>
      </c>
      <c r="G23" s="42">
        <v>47083.19926983185</v>
      </c>
      <c r="H23" s="46">
        <v>26.41</v>
      </c>
      <c r="I23" s="46">
        <v>25.79</v>
      </c>
      <c r="J23" s="42">
        <v>19196307.121392857</v>
      </c>
      <c r="K23" s="48">
        <v>89.825319935903792</v>
      </c>
      <c r="L23" s="46">
        <v>23.81</v>
      </c>
      <c r="M23" s="46">
        <v>23.25</v>
      </c>
      <c r="N23" s="42">
        <v>115837.14948543013</v>
      </c>
      <c r="O23" s="48">
        <v>132.34353287009893</v>
      </c>
      <c r="P23" s="2"/>
    </row>
    <row r="24" spans="1:16" x14ac:dyDescent="0.15">
      <c r="A24" s="9">
        <v>44824</v>
      </c>
      <c r="B24" s="10">
        <v>0.37152777777777773</v>
      </c>
      <c r="C24" s="46">
        <v>34.92</v>
      </c>
      <c r="D24" s="46">
        <v>34.19</v>
      </c>
      <c r="E24" s="46">
        <v>34.270000000000003</v>
      </c>
      <c r="F24" s="46">
        <v>33.97</v>
      </c>
      <c r="G24" s="42">
        <v>9229.8243347035241</v>
      </c>
      <c r="H24" s="46">
        <v>26.75</v>
      </c>
      <c r="I24" s="46">
        <v>25.15</v>
      </c>
      <c r="J24" s="42">
        <v>44527135.26422362</v>
      </c>
      <c r="K24" s="48">
        <v>95.411863669763505</v>
      </c>
      <c r="L24" s="46">
        <v>24.2</v>
      </c>
      <c r="M24" s="46">
        <v>23.45</v>
      </c>
      <c r="N24" s="42">
        <v>201730.59024801847</v>
      </c>
      <c r="O24" s="48">
        <v>103.4303183689736</v>
      </c>
    </row>
    <row r="25" spans="1:16" x14ac:dyDescent="0.15">
      <c r="A25" s="9">
        <v>44826</v>
      </c>
      <c r="B25" s="10">
        <v>0.36805555555555558</v>
      </c>
      <c r="C25" s="46">
        <v>33.880000000000003</v>
      </c>
      <c r="D25" s="46">
        <v>34.19</v>
      </c>
      <c r="E25" s="46">
        <v>34.21</v>
      </c>
      <c r="F25" s="46">
        <v>33.72</v>
      </c>
      <c r="G25" s="42">
        <v>13190.147615676655</v>
      </c>
      <c r="H25" s="46">
        <v>24.7</v>
      </c>
      <c r="I25" s="46">
        <v>24.35</v>
      </c>
      <c r="J25" s="42">
        <v>176428578.17802992</v>
      </c>
      <c r="K25" s="48">
        <v>97.830622839737273</v>
      </c>
      <c r="L25" s="46">
        <v>23.66</v>
      </c>
      <c r="M25" s="46">
        <v>23.39</v>
      </c>
      <c r="N25" s="42">
        <v>259794.95931627767</v>
      </c>
      <c r="O25" s="48">
        <v>133.20079676414414</v>
      </c>
    </row>
    <row r="26" spans="1:16" x14ac:dyDescent="0.15">
      <c r="A26" s="9">
        <v>44830</v>
      </c>
      <c r="B26" s="10">
        <v>0.36805555555555558</v>
      </c>
      <c r="C26" s="46">
        <v>31.6</v>
      </c>
      <c r="D26" s="46">
        <v>31.72</v>
      </c>
      <c r="E26" s="46">
        <v>31.67</v>
      </c>
      <c r="F26" s="46">
        <v>31.14</v>
      </c>
      <c r="G26" s="42">
        <v>79008.935147128825</v>
      </c>
      <c r="H26" s="46">
        <v>25.98</v>
      </c>
      <c r="I26" s="46">
        <v>26.09</v>
      </c>
      <c r="J26" s="42">
        <v>103088195.77013718</v>
      </c>
      <c r="K26" s="48">
        <v>94.277046054502733</v>
      </c>
      <c r="L26" s="46">
        <v>24.03</v>
      </c>
      <c r="M26" s="46">
        <v>23.78</v>
      </c>
      <c r="N26" s="42">
        <v>185033.47787991006</v>
      </c>
      <c r="O26" s="48">
        <v>180.6100007294734</v>
      </c>
    </row>
    <row r="27" spans="1:16" x14ac:dyDescent="0.15">
      <c r="A27" s="9">
        <v>44832</v>
      </c>
      <c r="B27" s="10">
        <v>0.37152777777777773</v>
      </c>
      <c r="C27" s="46">
        <v>33.43</v>
      </c>
      <c r="D27" s="46">
        <v>33.18</v>
      </c>
      <c r="E27" s="46">
        <v>33.159999999999997</v>
      </c>
      <c r="F27" s="46">
        <v>33.26</v>
      </c>
      <c r="G27" s="42">
        <v>23433.911411934467</v>
      </c>
      <c r="H27" s="46">
        <v>26.29</v>
      </c>
      <c r="I27" s="46">
        <v>26.41</v>
      </c>
      <c r="J27" s="42">
        <v>79208972.740418091</v>
      </c>
      <c r="K27" s="48">
        <v>94.722585386759476</v>
      </c>
      <c r="L27" s="46">
        <v>23.91</v>
      </c>
      <c r="M27" s="46">
        <v>24.32</v>
      </c>
      <c r="N27" s="42">
        <v>158436.62803474261</v>
      </c>
      <c r="O27" s="48">
        <v>154.64898478264541</v>
      </c>
    </row>
    <row r="28" spans="1:16" x14ac:dyDescent="0.15">
      <c r="A28" s="9">
        <v>44833</v>
      </c>
      <c r="B28" s="10">
        <v>0.40277777777777773</v>
      </c>
      <c r="C28" s="46">
        <v>35.450000000000003</v>
      </c>
      <c r="D28" s="46">
        <v>34.159999999999997</v>
      </c>
      <c r="E28" s="46">
        <v>34.159999999999997</v>
      </c>
      <c r="F28" s="46">
        <v>34.5</v>
      </c>
      <c r="G28" s="42">
        <v>9592.556230995142</v>
      </c>
      <c r="H28" s="46">
        <v>26.98</v>
      </c>
      <c r="I28" s="46">
        <v>26.76</v>
      </c>
      <c r="J28" s="42">
        <v>54699715.550135702</v>
      </c>
      <c r="K28" s="48">
        <v>92.026598157960009</v>
      </c>
      <c r="L28" s="46">
        <v>23.22</v>
      </c>
      <c r="M28" s="46">
        <v>23.39</v>
      </c>
      <c r="N28" s="42">
        <v>288274.78550256038</v>
      </c>
      <c r="O28" s="48">
        <v>281.3831843646019</v>
      </c>
    </row>
    <row r="29" spans="1:16" x14ac:dyDescent="0.15">
      <c r="A29" s="9">
        <v>44837</v>
      </c>
      <c r="B29" s="10">
        <v>0.37847222222222227</v>
      </c>
      <c r="C29" s="46">
        <v>38.83</v>
      </c>
      <c r="D29" s="46">
        <v>33.97</v>
      </c>
      <c r="E29" s="46">
        <v>33.85</v>
      </c>
      <c r="F29" s="46">
        <v>35.86</v>
      </c>
      <c r="G29" s="42">
        <v>4832.5299183679854</v>
      </c>
      <c r="H29" s="46">
        <v>24.23</v>
      </c>
      <c r="I29" s="46">
        <v>24.38</v>
      </c>
      <c r="J29" s="42">
        <v>93747609.312870696</v>
      </c>
      <c r="K29" s="48">
        <v>98.070630249215526</v>
      </c>
      <c r="L29" s="46">
        <v>24.61</v>
      </c>
      <c r="M29" s="46">
        <v>23.7</v>
      </c>
      <c r="N29" s="42">
        <v>150902.91143804629</v>
      </c>
      <c r="O29" s="48">
        <v>122.52602750893395</v>
      </c>
    </row>
    <row r="30" spans="1:16" x14ac:dyDescent="0.15">
      <c r="A30" s="9">
        <v>44839</v>
      </c>
      <c r="B30" s="10">
        <v>0.36805555555555558</v>
      </c>
      <c r="C30" s="46">
        <v>34.68</v>
      </c>
      <c r="D30" s="46">
        <v>34.56</v>
      </c>
      <c r="E30" s="46">
        <v>34.69</v>
      </c>
      <c r="F30" s="46">
        <v>35.090000000000003</v>
      </c>
      <c r="G30" s="42">
        <v>10787.864830935516</v>
      </c>
      <c r="H30" s="46">
        <v>24.88</v>
      </c>
      <c r="I30" s="46">
        <v>24.86</v>
      </c>
      <c r="J30" s="42">
        <v>78333533.730086684</v>
      </c>
      <c r="K30" s="48">
        <v>94.57158487963089</v>
      </c>
      <c r="L30" s="46">
        <v>23.19</v>
      </c>
      <c r="M30" s="46">
        <v>22.98</v>
      </c>
      <c r="N30" s="42">
        <v>348169.90288122644</v>
      </c>
      <c r="O30" s="48">
        <v>282.69749530791637</v>
      </c>
    </row>
    <row r="31" spans="1:16" x14ac:dyDescent="0.15">
      <c r="A31" s="9">
        <v>44845</v>
      </c>
      <c r="B31" s="10">
        <v>0.38541666666666669</v>
      </c>
      <c r="C31" s="46">
        <v>34.229999999999997</v>
      </c>
      <c r="D31" s="46">
        <v>35.06</v>
      </c>
      <c r="E31" s="46">
        <v>33.75</v>
      </c>
      <c r="F31" s="46">
        <v>34.520000000000003</v>
      </c>
      <c r="G31" s="42">
        <v>9074.0642335408138</v>
      </c>
      <c r="H31" s="46">
        <v>25.19</v>
      </c>
      <c r="I31" s="46">
        <v>25.03</v>
      </c>
      <c r="J31" s="42">
        <v>43039586.511128671</v>
      </c>
      <c r="K31" s="48">
        <v>96.093462328057726</v>
      </c>
      <c r="L31" s="46">
        <v>23.49</v>
      </c>
      <c r="M31" s="46">
        <v>23.61</v>
      </c>
      <c r="N31" s="42">
        <v>121611.51602369941</v>
      </c>
      <c r="O31" s="48">
        <v>209.68657177895977</v>
      </c>
    </row>
    <row r="32" spans="1:16" x14ac:dyDescent="0.15">
      <c r="A32" s="9">
        <v>44846</v>
      </c>
      <c r="B32" s="10">
        <v>0.4055555555555555</v>
      </c>
      <c r="C32" s="46">
        <v>33.340000000000003</v>
      </c>
      <c r="D32" s="46">
        <v>33.549999999999997</v>
      </c>
      <c r="E32" s="46">
        <v>34</v>
      </c>
      <c r="F32" s="46">
        <v>33.08</v>
      </c>
      <c r="G32" s="42">
        <v>14817.277835870058</v>
      </c>
      <c r="H32" s="46">
        <v>25.25</v>
      </c>
      <c r="I32" s="46">
        <v>24.84</v>
      </c>
      <c r="J32" s="42">
        <v>52361778.924713582</v>
      </c>
      <c r="K32" s="48">
        <v>96.087348771763061</v>
      </c>
      <c r="L32" s="46">
        <v>24.44</v>
      </c>
      <c r="M32" s="46">
        <v>24</v>
      </c>
      <c r="N32" s="42">
        <v>78245.889794675211</v>
      </c>
      <c r="O32" s="48">
        <v>134.91413414863075</v>
      </c>
    </row>
    <row r="33" spans="1:15" s="1" customFormat="1" x14ac:dyDescent="0.15">
      <c r="A33" s="50">
        <v>44847</v>
      </c>
      <c r="B33" s="51">
        <v>0.3888888888888889</v>
      </c>
      <c r="C33" s="46">
        <v>33.51</v>
      </c>
      <c r="D33" s="46">
        <v>34.08</v>
      </c>
      <c r="E33" s="46">
        <v>33.869999999999997</v>
      </c>
      <c r="F33" s="46">
        <v>35.380000000000003</v>
      </c>
      <c r="G33" s="42">
        <v>10670.003772848631</v>
      </c>
      <c r="H33" s="46">
        <v>25.01</v>
      </c>
      <c r="I33" s="46">
        <v>25.03</v>
      </c>
      <c r="J33" s="42">
        <v>55168946.789618775</v>
      </c>
      <c r="K33" s="48">
        <v>98.178454092179194</v>
      </c>
      <c r="L33" s="46">
        <v>24.05</v>
      </c>
      <c r="M33" s="46">
        <v>24.21</v>
      </c>
      <c r="N33" s="42">
        <v>83020.851456541786</v>
      </c>
      <c r="O33" s="48">
        <v>143.14727993934392</v>
      </c>
    </row>
    <row r="34" spans="1:15" s="1" customFormat="1" x14ac:dyDescent="0.15">
      <c r="A34" s="50">
        <v>44848</v>
      </c>
      <c r="B34" s="51">
        <v>0.36249999999999999</v>
      </c>
      <c r="C34" s="46">
        <v>33.33</v>
      </c>
      <c r="D34" s="46">
        <v>32.659999999999997</v>
      </c>
      <c r="E34" s="46">
        <v>32.61</v>
      </c>
      <c r="F34" s="46">
        <v>33.15</v>
      </c>
      <c r="G34" s="42">
        <v>21994.973719204292</v>
      </c>
      <c r="H34" s="46">
        <v>25.77</v>
      </c>
      <c r="I34" s="46">
        <v>25.82</v>
      </c>
      <c r="J34" s="42">
        <v>26052241.640841071</v>
      </c>
      <c r="K34" s="48">
        <v>92.496692477599396</v>
      </c>
      <c r="L34" s="46">
        <v>24.91</v>
      </c>
      <c r="M34" s="46">
        <v>23.95</v>
      </c>
      <c r="N34" s="42">
        <v>68145.160382118847</v>
      </c>
      <c r="O34" s="48">
        <v>117.49812461074207</v>
      </c>
    </row>
    <row r="35" spans="1:15" s="1" customFormat="1" x14ac:dyDescent="0.15">
      <c r="A35" s="50">
        <v>44851</v>
      </c>
      <c r="B35" s="51">
        <v>0.36458333333333331</v>
      </c>
      <c r="C35" s="46">
        <v>35.450000000000003</v>
      </c>
      <c r="D35" s="46">
        <v>34.72</v>
      </c>
      <c r="E35" s="46">
        <v>34.5</v>
      </c>
      <c r="F35" s="46">
        <v>34.19</v>
      </c>
      <c r="G35" s="42">
        <v>23756.877432441514</v>
      </c>
      <c r="H35" s="46">
        <v>24.04</v>
      </c>
      <c r="I35" s="46">
        <v>24.14</v>
      </c>
      <c r="J35" s="42">
        <v>444610497.91291124</v>
      </c>
      <c r="K35" s="52">
        <v>105.94749226394357</v>
      </c>
      <c r="L35" s="46">
        <v>24.96</v>
      </c>
      <c r="M35" s="46">
        <v>25.04</v>
      </c>
      <c r="N35" s="42">
        <v>149649.75428648753</v>
      </c>
      <c r="O35" s="52">
        <v>270.5840639917937</v>
      </c>
    </row>
    <row r="36" spans="1:15" s="1" customFormat="1" x14ac:dyDescent="0.15">
      <c r="A36" s="50">
        <v>44852</v>
      </c>
      <c r="B36" s="51">
        <v>0.39930555555555558</v>
      </c>
      <c r="C36" s="46">
        <v>33.93</v>
      </c>
      <c r="D36" s="46">
        <v>34.24</v>
      </c>
      <c r="E36" s="46">
        <v>34.090000000000003</v>
      </c>
      <c r="F36" s="46">
        <v>34.74</v>
      </c>
      <c r="G36" s="42">
        <v>36427.346573703944</v>
      </c>
      <c r="H36" s="46">
        <v>24.76</v>
      </c>
      <c r="I36" s="46">
        <v>24.88</v>
      </c>
      <c r="J36" s="42">
        <v>258891917.22806725</v>
      </c>
      <c r="K36" s="52">
        <v>100.43432716265841</v>
      </c>
      <c r="L36" s="46">
        <v>25.36</v>
      </c>
      <c r="M36" s="46">
        <v>25.58</v>
      </c>
      <c r="N36" s="42">
        <v>109438.03543006918</v>
      </c>
      <c r="O36" s="52">
        <v>197.87662547882866</v>
      </c>
    </row>
    <row r="37" spans="1:15" s="1" customFormat="1" x14ac:dyDescent="0.15">
      <c r="A37" s="50">
        <v>44853</v>
      </c>
      <c r="B37" s="51">
        <v>0.375</v>
      </c>
      <c r="C37" s="46">
        <v>34.619999999999997</v>
      </c>
      <c r="D37" s="46">
        <v>34.46</v>
      </c>
      <c r="E37" s="46">
        <v>34.11</v>
      </c>
      <c r="F37" s="46">
        <v>34.700000000000003</v>
      </c>
      <c r="G37" s="42">
        <v>30848.50680716884</v>
      </c>
      <c r="H37" s="46">
        <v>23.78</v>
      </c>
      <c r="I37" s="46">
        <v>24</v>
      </c>
      <c r="J37" s="42">
        <v>570967283.5194478</v>
      </c>
      <c r="K37" s="52">
        <v>96.987115232861484</v>
      </c>
      <c r="L37" s="46">
        <v>25.39</v>
      </c>
      <c r="M37" s="46">
        <v>25.1</v>
      </c>
      <c r="N37" s="42">
        <v>127124.86202024423</v>
      </c>
      <c r="O37" s="52">
        <v>229.85645358282846</v>
      </c>
    </row>
    <row r="38" spans="1:15" s="1" customFormat="1" x14ac:dyDescent="0.15">
      <c r="A38" s="50">
        <v>44855</v>
      </c>
      <c r="B38" s="51">
        <v>0.39930555555555558</v>
      </c>
      <c r="C38" s="46">
        <v>33.54</v>
      </c>
      <c r="D38" s="46">
        <v>33.520000000000003</v>
      </c>
      <c r="E38" s="46">
        <v>33.369999999999997</v>
      </c>
      <c r="F38" s="46">
        <v>33.71</v>
      </c>
      <c r="G38" s="42">
        <v>62146.944496711949</v>
      </c>
      <c r="H38" s="46">
        <v>24.94</v>
      </c>
      <c r="I38" s="46">
        <v>24.68</v>
      </c>
      <c r="J38" s="42">
        <v>261103060.21680376</v>
      </c>
      <c r="K38" s="52">
        <v>98.886973831245086</v>
      </c>
      <c r="L38" s="46">
        <v>24.54</v>
      </c>
      <c r="M38" s="46">
        <v>24.69</v>
      </c>
      <c r="N38" s="42">
        <v>193376.93491217992</v>
      </c>
      <c r="O38" s="52">
        <v>349.64786397607088</v>
      </c>
    </row>
    <row r="39" spans="1:15" s="1" customFormat="1" x14ac:dyDescent="0.15">
      <c r="A39" s="50">
        <v>44858</v>
      </c>
      <c r="B39" s="51">
        <v>0.40138888888888885</v>
      </c>
      <c r="C39" s="46">
        <v>35.75</v>
      </c>
      <c r="D39" s="46">
        <v>34.799999999999997</v>
      </c>
      <c r="E39" s="46">
        <v>35.57</v>
      </c>
      <c r="F39" s="46">
        <v>34.56</v>
      </c>
      <c r="G39" s="42">
        <v>9782.2942792694739</v>
      </c>
      <c r="H39" s="46">
        <v>24.09</v>
      </c>
      <c r="I39" s="46">
        <v>25.37</v>
      </c>
      <c r="J39" s="42">
        <v>322483597.94253492</v>
      </c>
      <c r="K39" s="52">
        <v>99.146837834728373</v>
      </c>
      <c r="L39" s="46">
        <v>25.75</v>
      </c>
      <c r="M39" s="46">
        <v>31.5</v>
      </c>
      <c r="N39" s="42">
        <v>13392.189099608589</v>
      </c>
      <c r="O39" s="52">
        <v>24.214626810422317</v>
      </c>
    </row>
    <row r="40" spans="1:15" s="1" customFormat="1" x14ac:dyDescent="0.15">
      <c r="A40" s="50">
        <v>44859</v>
      </c>
      <c r="B40" s="51">
        <v>0.39930555555555558</v>
      </c>
      <c r="C40" s="46">
        <v>34.58</v>
      </c>
      <c r="D40" s="46">
        <v>34.380000000000003</v>
      </c>
      <c r="E40" s="46">
        <v>34.69</v>
      </c>
      <c r="F40" s="46">
        <v>34.31</v>
      </c>
      <c r="G40" s="42">
        <v>16553.516593731882</v>
      </c>
      <c r="H40" s="46">
        <v>25.59</v>
      </c>
      <c r="I40" s="46">
        <v>25.38</v>
      </c>
      <c r="J40" s="42">
        <v>169687803.33019096</v>
      </c>
      <c r="K40" s="52">
        <v>102.44493164547043</v>
      </c>
      <c r="L40" s="46">
        <v>24.79</v>
      </c>
      <c r="M40" s="46">
        <v>24.93</v>
      </c>
      <c r="N40" s="42">
        <v>164270.34100936225</v>
      </c>
      <c r="O40" s="52">
        <v>297.01977577950839</v>
      </c>
    </row>
    <row r="41" spans="1:15" s="1" customFormat="1" x14ac:dyDescent="0.15">
      <c r="A41" s="50">
        <v>44861</v>
      </c>
      <c r="B41" s="51">
        <v>0.39999999999999997</v>
      </c>
      <c r="C41" s="46">
        <v>33.67</v>
      </c>
      <c r="D41" s="46">
        <v>34.33</v>
      </c>
      <c r="E41" s="46">
        <v>33.89</v>
      </c>
      <c r="F41" s="46">
        <v>34.81</v>
      </c>
      <c r="G41" s="42">
        <v>22529.154030632963</v>
      </c>
      <c r="H41" s="46">
        <v>25.05</v>
      </c>
      <c r="I41" s="46">
        <v>25.12</v>
      </c>
      <c r="J41" s="42">
        <v>254342046.10365337</v>
      </c>
      <c r="K41" s="52">
        <v>104.41689732865402</v>
      </c>
      <c r="L41" s="46">
        <v>25.84</v>
      </c>
      <c r="M41" s="46">
        <v>25.96</v>
      </c>
      <c r="N41" s="42">
        <v>82191.552311300446</v>
      </c>
      <c r="O41" s="52">
        <v>148.61183271714796</v>
      </c>
    </row>
    <row r="42" spans="1:15" s="1" customFormat="1" x14ac:dyDescent="0.15">
      <c r="A42" s="50">
        <v>44862</v>
      </c>
      <c r="B42" s="51">
        <v>0.39930555555555558</v>
      </c>
      <c r="C42" s="46">
        <v>32.119999999999997</v>
      </c>
      <c r="D42" s="46">
        <v>31.67</v>
      </c>
      <c r="E42" s="46">
        <v>32.24</v>
      </c>
      <c r="F42" s="46">
        <v>32.25</v>
      </c>
      <c r="G42" s="42">
        <v>104034.79787783431</v>
      </c>
      <c r="H42" s="46">
        <v>25.15</v>
      </c>
      <c r="I42" s="46">
        <v>25.23</v>
      </c>
      <c r="J42" s="42">
        <v>210806861.64395723</v>
      </c>
      <c r="K42" s="52">
        <v>103.19098350079983</v>
      </c>
      <c r="L42" s="46">
        <v>25.86</v>
      </c>
      <c r="M42" s="46">
        <v>25.79</v>
      </c>
      <c r="N42" s="42">
        <v>86400.167601443463</v>
      </c>
      <c r="O42" s="52">
        <v>156.22149592317518</v>
      </c>
    </row>
    <row r="43" spans="1:15" s="1" customFormat="1" x14ac:dyDescent="0.15">
      <c r="A43" s="50">
        <v>44865</v>
      </c>
      <c r="B43" s="51">
        <v>0.40277777777777773</v>
      </c>
      <c r="C43" s="46">
        <v>30.64</v>
      </c>
      <c r="D43" s="46">
        <v>31.2</v>
      </c>
      <c r="E43" s="46">
        <v>30.74</v>
      </c>
      <c r="F43" s="46">
        <v>31.14</v>
      </c>
      <c r="G43" s="42">
        <v>259950.60209008536</v>
      </c>
      <c r="H43" s="46">
        <v>24.59</v>
      </c>
      <c r="I43" s="46">
        <v>24.96</v>
      </c>
      <c r="J43" s="42">
        <v>310375201.5011242</v>
      </c>
      <c r="K43" s="52">
        <v>101.86872744111622</v>
      </c>
      <c r="L43" s="46">
        <v>27.3</v>
      </c>
      <c r="M43" s="46">
        <v>27.55</v>
      </c>
      <c r="N43" s="42">
        <v>29774.879097512516</v>
      </c>
      <c r="O43" s="52">
        <v>53.836425121325519</v>
      </c>
    </row>
    <row r="44" spans="1:15" s="1" customFormat="1" x14ac:dyDescent="0.15">
      <c r="A44" s="50">
        <v>44867</v>
      </c>
      <c r="B44" s="51">
        <v>0.40277777777777773</v>
      </c>
      <c r="C44" s="46">
        <v>33.35</v>
      </c>
      <c r="D44" s="46">
        <v>32.78</v>
      </c>
      <c r="E44" s="46">
        <v>33.43</v>
      </c>
      <c r="F44" s="46">
        <v>33.74</v>
      </c>
      <c r="G44" s="42">
        <v>40764.121929810914</v>
      </c>
      <c r="H44" s="46">
        <v>25.1</v>
      </c>
      <c r="I44" s="46">
        <v>25.06</v>
      </c>
      <c r="J44" s="42">
        <v>239461761.1503666</v>
      </c>
      <c r="K44" s="52">
        <v>102.51591838019519</v>
      </c>
      <c r="L44" s="46">
        <v>25.98</v>
      </c>
      <c r="M44" s="46">
        <v>25.81</v>
      </c>
      <c r="N44" s="42">
        <v>82465.63541162225</v>
      </c>
      <c r="O44" s="52">
        <v>149.10740666252559</v>
      </c>
    </row>
    <row r="45" spans="1:15" s="1" customFormat="1" x14ac:dyDescent="0.15">
      <c r="A45" s="50">
        <v>44872</v>
      </c>
      <c r="B45" s="51">
        <v>0.39930555555555558</v>
      </c>
      <c r="C45" s="46">
        <v>33.18</v>
      </c>
      <c r="D45" s="46">
        <v>32.33</v>
      </c>
      <c r="E45" s="46">
        <v>32.18</v>
      </c>
      <c r="F45" s="46">
        <v>32.770000000000003</v>
      </c>
      <c r="G45" s="42">
        <v>106245.17907298199</v>
      </c>
      <c r="H45" s="46">
        <v>24.7</v>
      </c>
      <c r="I45" s="46">
        <v>26.39</v>
      </c>
      <c r="J45" s="42">
        <v>182745826.94429633</v>
      </c>
      <c r="K45" s="52">
        <v>94.723411309071821</v>
      </c>
      <c r="L45" s="46">
        <v>24.13</v>
      </c>
      <c r="M45" s="46">
        <v>25.54</v>
      </c>
      <c r="N45" s="42">
        <v>167027.61995998022</v>
      </c>
      <c r="O45" s="52">
        <v>302.00525502452581</v>
      </c>
    </row>
    <row r="46" spans="1:15" s="1" customFormat="1" x14ac:dyDescent="0.15">
      <c r="A46" s="50">
        <v>44874</v>
      </c>
      <c r="B46" s="51">
        <v>0.36458333333333331</v>
      </c>
      <c r="C46" s="46">
        <v>31.58</v>
      </c>
      <c r="D46" s="46">
        <v>31.98</v>
      </c>
      <c r="E46" s="46">
        <v>31.64</v>
      </c>
      <c r="F46" s="46">
        <v>31.46</v>
      </c>
      <c r="G46" s="42">
        <v>187223.50649357738</v>
      </c>
      <c r="H46" s="46">
        <v>25.86</v>
      </c>
      <c r="I46" s="46">
        <v>25.69</v>
      </c>
      <c r="J46" s="42">
        <v>132598921.18585749</v>
      </c>
      <c r="K46" s="52">
        <v>93.28423808424111</v>
      </c>
      <c r="L46" s="46">
        <v>24.8</v>
      </c>
      <c r="M46" s="46">
        <v>24.69</v>
      </c>
      <c r="N46" s="42">
        <v>177342.64244325683</v>
      </c>
      <c r="O46" s="52">
        <v>320.65600869264409</v>
      </c>
    </row>
    <row r="47" spans="1:15" s="1" customFormat="1" x14ac:dyDescent="0.15">
      <c r="A47" s="50">
        <v>44879</v>
      </c>
      <c r="B47" s="51">
        <v>0.40416666666666662</v>
      </c>
      <c r="C47" s="46">
        <v>33.369999999999997</v>
      </c>
      <c r="D47" s="46">
        <v>32.58</v>
      </c>
      <c r="E47" s="46">
        <v>32.97</v>
      </c>
      <c r="F47" s="46">
        <v>32.619999999999997</v>
      </c>
      <c r="G47" s="42">
        <v>105395.71617294545</v>
      </c>
      <c r="H47" s="46">
        <v>25.91</v>
      </c>
      <c r="I47" s="46">
        <v>25.76</v>
      </c>
      <c r="J47" s="42">
        <v>147002919.13191438</v>
      </c>
      <c r="K47" s="52">
        <v>98.674806903272554</v>
      </c>
      <c r="L47" s="46">
        <v>24.48</v>
      </c>
      <c r="M47" s="46">
        <v>24.84</v>
      </c>
      <c r="N47" s="42">
        <v>187668.86652793834</v>
      </c>
      <c r="O47" s="52">
        <v>339.32701615166104</v>
      </c>
    </row>
    <row r="48" spans="1:15" s="1" customFormat="1" x14ac:dyDescent="0.15">
      <c r="A48" s="50">
        <v>44881</v>
      </c>
      <c r="B48" s="51">
        <v>0.40625</v>
      </c>
      <c r="C48" s="46">
        <v>33.32</v>
      </c>
      <c r="D48" s="46">
        <v>32.43</v>
      </c>
      <c r="E48" s="46">
        <v>33.21</v>
      </c>
      <c r="F48" s="46">
        <v>32.880000000000003</v>
      </c>
      <c r="G48" s="42">
        <v>91291.963882793832</v>
      </c>
      <c r="H48" s="46">
        <v>25.99</v>
      </c>
      <c r="I48" s="46">
        <v>25.89</v>
      </c>
      <c r="J48" s="42">
        <v>122921104.90774922</v>
      </c>
      <c r="K48" s="52">
        <v>96.87152432342647</v>
      </c>
      <c r="L48" s="46">
        <v>24.53</v>
      </c>
      <c r="M48" s="46">
        <v>24.78</v>
      </c>
      <c r="N48" s="42">
        <v>188294.68345589997</v>
      </c>
      <c r="O48" s="52">
        <v>340.45856553836131</v>
      </c>
    </row>
    <row r="49" spans="1:15" s="1" customFormat="1" x14ac:dyDescent="0.15">
      <c r="A49" s="50">
        <v>44886</v>
      </c>
      <c r="B49" s="51">
        <v>0.39930555555555558</v>
      </c>
      <c r="C49" s="46">
        <v>34.630000000000003</v>
      </c>
      <c r="D49" s="46">
        <v>33.58</v>
      </c>
      <c r="E49" s="46">
        <v>33.43</v>
      </c>
      <c r="F49" s="46">
        <v>33.65</v>
      </c>
      <c r="G49" s="42">
        <v>82504.525979506478</v>
      </c>
      <c r="H49" s="46">
        <v>23.82</v>
      </c>
      <c r="I49" s="46">
        <v>23.89</v>
      </c>
      <c r="J49" s="42">
        <v>814455803.89176571</v>
      </c>
      <c r="K49" s="52">
        <v>81.852837947539143</v>
      </c>
      <c r="L49" s="46">
        <v>25.84</v>
      </c>
      <c r="M49" s="46">
        <v>25.31</v>
      </c>
      <c r="N49" s="42">
        <v>102048.33547921041</v>
      </c>
      <c r="O49" s="52">
        <v>184.51519328726326</v>
      </c>
    </row>
    <row r="50" spans="1:15" s="1" customFormat="1" x14ac:dyDescent="0.15">
      <c r="A50" s="50">
        <v>44889</v>
      </c>
      <c r="B50" s="51">
        <v>0.3888888888888889</v>
      </c>
      <c r="C50" s="46">
        <v>31.4</v>
      </c>
      <c r="D50" s="46">
        <v>31.16</v>
      </c>
      <c r="E50" s="46">
        <v>31.29</v>
      </c>
      <c r="F50" s="46">
        <v>31.5</v>
      </c>
      <c r="G50" s="42">
        <v>387039.69620130351</v>
      </c>
      <c r="H50" s="46">
        <v>25.55</v>
      </c>
      <c r="I50" s="46">
        <v>25.28</v>
      </c>
      <c r="J50" s="42">
        <v>186099565.17140961</v>
      </c>
      <c r="K50" s="52">
        <v>96.969771667117868</v>
      </c>
      <c r="L50" s="46">
        <v>24.02</v>
      </c>
      <c r="M50" s="46">
        <v>23.83</v>
      </c>
      <c r="N50" s="42">
        <v>306146.12840139045</v>
      </c>
      <c r="O50" s="52">
        <v>553.54760850203104</v>
      </c>
    </row>
    <row r="51" spans="1:15" s="1" customFormat="1" x14ac:dyDescent="0.15">
      <c r="A51" s="50">
        <v>44893</v>
      </c>
      <c r="B51" s="51">
        <v>0.39930555555555558</v>
      </c>
      <c r="C51" s="46">
        <v>32.770000000000003</v>
      </c>
      <c r="D51" s="46">
        <v>32.07</v>
      </c>
      <c r="E51" s="46">
        <v>31.69</v>
      </c>
      <c r="F51" s="46">
        <v>31.9</v>
      </c>
      <c r="G51" s="42">
        <v>129532.48177720807</v>
      </c>
      <c r="H51" s="46">
        <v>25.9</v>
      </c>
      <c r="I51" s="46">
        <v>25.45</v>
      </c>
      <c r="J51" s="42">
        <v>29020895.090729054</v>
      </c>
      <c r="K51" s="48">
        <v>97.347164658706802</v>
      </c>
      <c r="L51" s="46">
        <v>23.98</v>
      </c>
      <c r="M51" s="46">
        <v>23.92</v>
      </c>
      <c r="N51" s="42">
        <v>111586.15821842162</v>
      </c>
      <c r="O51" s="48">
        <v>1046.843587106506</v>
      </c>
    </row>
    <row r="52" spans="1:15" s="1" customFormat="1" x14ac:dyDescent="0.15">
      <c r="A52" s="50">
        <v>44895</v>
      </c>
      <c r="B52" s="51">
        <v>0.39930555555555558</v>
      </c>
      <c r="C52" s="46">
        <v>32.119999999999997</v>
      </c>
      <c r="D52" s="46">
        <v>31.62</v>
      </c>
      <c r="E52" s="46">
        <v>31.66</v>
      </c>
      <c r="F52" s="46">
        <v>31.92</v>
      </c>
      <c r="G52" s="42">
        <v>177716.87951475719</v>
      </c>
      <c r="H52" s="46">
        <v>25.44</v>
      </c>
      <c r="I52" s="46">
        <v>25.31</v>
      </c>
      <c r="J52" s="42">
        <v>41132194.900225587</v>
      </c>
      <c r="K52" s="48">
        <v>97.908260359492218</v>
      </c>
      <c r="L52" s="46">
        <v>24.32</v>
      </c>
      <c r="M52" s="46">
        <v>24.36</v>
      </c>
      <c r="N52" s="42">
        <v>82060.821861217933</v>
      </c>
      <c r="O52" s="48">
        <v>769.85216168077943</v>
      </c>
    </row>
    <row r="53" spans="1:15" s="1" customFormat="1" x14ac:dyDescent="0.15">
      <c r="A53" s="50">
        <v>44900</v>
      </c>
      <c r="B53" s="51">
        <v>0.3972222222222222</v>
      </c>
      <c r="C53" s="46">
        <v>33.369999999999997</v>
      </c>
      <c r="D53" s="46">
        <v>32.35</v>
      </c>
      <c r="E53" s="46">
        <v>32.14</v>
      </c>
      <c r="F53" s="46">
        <v>32.32</v>
      </c>
      <c r="G53" s="42">
        <v>166732.3375697973</v>
      </c>
      <c r="H53" s="46">
        <v>25.38</v>
      </c>
      <c r="I53" s="46">
        <v>24.95</v>
      </c>
      <c r="J53" s="42">
        <v>60442097.821008511</v>
      </c>
      <c r="K53" s="48">
        <v>96.998278312051397</v>
      </c>
      <c r="L53" s="46">
        <v>25.21</v>
      </c>
      <c r="M53" s="46">
        <v>24.92</v>
      </c>
      <c r="N53" s="42">
        <v>50079.368115914294</v>
      </c>
      <c r="O53" s="48">
        <v>99.999999999999659</v>
      </c>
    </row>
    <row r="54" spans="1:15" s="1" customFormat="1" x14ac:dyDescent="0.15">
      <c r="A54" s="50">
        <v>44903</v>
      </c>
      <c r="B54" s="51">
        <v>0.36805555555555558</v>
      </c>
      <c r="C54" s="46">
        <v>31.58</v>
      </c>
      <c r="D54" s="46">
        <v>31.58</v>
      </c>
      <c r="E54" s="46">
        <v>31.65</v>
      </c>
      <c r="F54" s="46">
        <v>31.44</v>
      </c>
      <c r="G54" s="42">
        <v>318994.02628687723</v>
      </c>
      <c r="H54" s="46">
        <v>26.04</v>
      </c>
      <c r="I54" s="46">
        <v>25.58</v>
      </c>
      <c r="J54" s="42">
        <v>35776530.874173343</v>
      </c>
      <c r="K54" s="48">
        <v>97.241922754905517</v>
      </c>
      <c r="L54" s="46">
        <v>24.29</v>
      </c>
      <c r="M54" s="46">
        <v>24.41</v>
      </c>
      <c r="N54" s="42">
        <v>83219.44953030633</v>
      </c>
      <c r="O54" s="48">
        <v>166.1751189385723</v>
      </c>
    </row>
    <row r="55" spans="1:15" s="1" customFormat="1" x14ac:dyDescent="0.15">
      <c r="A55" s="50">
        <v>44907</v>
      </c>
      <c r="B55" s="51">
        <v>0.40625</v>
      </c>
      <c r="C55" s="46">
        <v>30.71</v>
      </c>
      <c r="D55" s="46">
        <v>29.07</v>
      </c>
      <c r="E55" s="46">
        <v>29.04</v>
      </c>
      <c r="F55" s="46">
        <v>29.12</v>
      </c>
      <c r="G55" s="42">
        <v>1973533.7842110482</v>
      </c>
      <c r="H55" s="46">
        <v>25.87</v>
      </c>
      <c r="I55" s="46">
        <v>25.74</v>
      </c>
      <c r="J55" s="42">
        <v>59960255.018579505</v>
      </c>
      <c r="K55" s="48">
        <v>90.578907115222492</v>
      </c>
      <c r="L55" s="46">
        <v>24.59</v>
      </c>
      <c r="M55" s="46">
        <v>24.43</v>
      </c>
      <c r="N55" s="42">
        <v>97491.388511744983</v>
      </c>
      <c r="O55" s="48">
        <v>97.550120387190432</v>
      </c>
    </row>
    <row r="56" spans="1:15" s="1" customFormat="1" x14ac:dyDescent="0.15">
      <c r="A56" s="50">
        <v>44909</v>
      </c>
      <c r="B56" s="51">
        <v>0.36805555555555558</v>
      </c>
      <c r="C56" s="46">
        <v>31.28</v>
      </c>
      <c r="D56" s="46">
        <v>31.62</v>
      </c>
      <c r="E56" s="46">
        <v>31.57</v>
      </c>
      <c r="F56" s="46">
        <v>31.32</v>
      </c>
      <c r="G56" s="42">
        <v>266904.65648424823</v>
      </c>
      <c r="H56" s="46">
        <v>24.66</v>
      </c>
      <c r="I56" s="46">
        <v>24.56</v>
      </c>
      <c r="J56" s="42">
        <v>85670167.474852338</v>
      </c>
      <c r="K56" s="48">
        <v>100.85074818048373</v>
      </c>
      <c r="L56" s="46">
        <v>24.37</v>
      </c>
      <c r="M56" s="46">
        <v>24.43</v>
      </c>
      <c r="N56" s="42">
        <v>106773.69864104521</v>
      </c>
      <c r="O56" s="48">
        <v>106.83802247174621</v>
      </c>
    </row>
    <row r="57" spans="1:15" s="1" customFormat="1" x14ac:dyDescent="0.15">
      <c r="A57" s="50">
        <v>44914</v>
      </c>
      <c r="B57" s="51">
        <v>0.39027777777777778</v>
      </c>
      <c r="C57" s="46">
        <v>34.04</v>
      </c>
      <c r="D57" s="46">
        <v>31.94</v>
      </c>
      <c r="E57" s="46">
        <v>31.9</v>
      </c>
      <c r="F57" s="46">
        <v>32.43</v>
      </c>
      <c r="G57" s="42">
        <v>156288.41299301744</v>
      </c>
      <c r="H57" s="46">
        <v>25.05</v>
      </c>
      <c r="I57" s="46">
        <v>25.08</v>
      </c>
      <c r="J57" s="42">
        <v>66034299.116230361</v>
      </c>
      <c r="K57" s="48">
        <v>101.92336615121359</v>
      </c>
      <c r="L57" s="46">
        <v>28.11</v>
      </c>
      <c r="M57" s="46">
        <v>28.24</v>
      </c>
      <c r="N57" s="42">
        <v>4828.6424487649138</v>
      </c>
      <c r="O57" s="48">
        <v>10.209642587291933</v>
      </c>
    </row>
    <row r="58" spans="1:15" s="1" customFormat="1" x14ac:dyDescent="0.15">
      <c r="A58" s="50">
        <v>44916</v>
      </c>
      <c r="B58" s="51">
        <v>0.40277777777777773</v>
      </c>
      <c r="C58" s="46">
        <v>31.52</v>
      </c>
      <c r="D58" s="46">
        <v>31.42</v>
      </c>
      <c r="E58" s="46">
        <v>31.33</v>
      </c>
      <c r="F58" s="46">
        <v>31.22</v>
      </c>
      <c r="G58" s="42">
        <v>382755.33316315146</v>
      </c>
      <c r="H58" s="46">
        <v>26.25</v>
      </c>
      <c r="I58" s="46">
        <v>26.37</v>
      </c>
      <c r="J58" s="42">
        <v>27014541.522258151</v>
      </c>
      <c r="K58" s="48">
        <v>95.028864843131558</v>
      </c>
      <c r="L58" s="46">
        <v>28.68</v>
      </c>
      <c r="M58" s="46">
        <v>28.21</v>
      </c>
      <c r="N58" s="42">
        <v>3905.8837642236886</v>
      </c>
      <c r="O58" s="48">
        <v>8.2585690788578336</v>
      </c>
    </row>
    <row r="59" spans="1:15" s="1" customFormat="1" x14ac:dyDescent="0.15">
      <c r="A59" s="50">
        <v>44921</v>
      </c>
      <c r="B59" s="51">
        <v>0.3888888888888889</v>
      </c>
      <c r="C59" s="46">
        <v>33.24</v>
      </c>
      <c r="D59" s="46">
        <v>32.64</v>
      </c>
      <c r="E59" s="46">
        <v>33.119999999999997</v>
      </c>
      <c r="F59" s="46">
        <v>32.21</v>
      </c>
      <c r="G59" s="42">
        <v>155133.97937392021</v>
      </c>
      <c r="H59" s="46">
        <v>26.17</v>
      </c>
      <c r="I59" s="46">
        <v>26.03</v>
      </c>
      <c r="J59" s="42">
        <v>28888797.163703166</v>
      </c>
      <c r="K59" s="48">
        <v>96.086682627021801</v>
      </c>
      <c r="L59" s="46">
        <v>24.89</v>
      </c>
      <c r="M59" s="46">
        <v>24.74</v>
      </c>
      <c r="N59" s="42">
        <v>59223.722301871843</v>
      </c>
      <c r="O59" s="48">
        <v>101.45648451548317</v>
      </c>
    </row>
    <row r="60" spans="1:15" s="1" customFormat="1" x14ac:dyDescent="0.15">
      <c r="A60" s="50">
        <v>44931</v>
      </c>
      <c r="B60" s="51">
        <v>0.36805555555555558</v>
      </c>
      <c r="C60" s="46">
        <v>31</v>
      </c>
      <c r="D60" s="46">
        <v>31.24</v>
      </c>
      <c r="E60" s="46">
        <v>31.43</v>
      </c>
      <c r="F60" s="46">
        <v>31.37</v>
      </c>
      <c r="G60" s="42">
        <v>365522.07187610195</v>
      </c>
      <c r="H60" s="46">
        <v>26.19</v>
      </c>
      <c r="I60" s="46">
        <v>25.9</v>
      </c>
      <c r="J60" s="42">
        <v>24929813.675291456</v>
      </c>
      <c r="K60" s="48">
        <v>97.716117942587601</v>
      </c>
      <c r="L60" s="46">
        <v>24.79</v>
      </c>
      <c r="M60" s="46">
        <v>24.97</v>
      </c>
      <c r="N60" s="42">
        <v>56504.926966599756</v>
      </c>
      <c r="O60" s="48">
        <v>96.798901268219396</v>
      </c>
    </row>
    <row r="61" spans="1:15" s="1" customFormat="1" x14ac:dyDescent="0.15">
      <c r="A61" s="50">
        <v>44936</v>
      </c>
      <c r="B61" s="51">
        <v>0.4069444444444445</v>
      </c>
      <c r="C61" s="46">
        <v>32.590000000000003</v>
      </c>
      <c r="D61" s="46">
        <v>31.5</v>
      </c>
      <c r="E61" s="46">
        <v>31.44</v>
      </c>
      <c r="F61" s="46">
        <v>31.49</v>
      </c>
      <c r="G61" s="42">
        <v>339396.50834463973</v>
      </c>
      <c r="H61" s="46">
        <v>24.94</v>
      </c>
      <c r="I61" s="46">
        <v>25.14</v>
      </c>
      <c r="J61" s="42">
        <v>65952756.104699671</v>
      </c>
      <c r="K61" s="48">
        <v>98.847306422836638</v>
      </c>
      <c r="L61" s="46">
        <v>24.66</v>
      </c>
      <c r="M61" s="46">
        <v>24.49</v>
      </c>
      <c r="N61" s="42">
        <v>60169.274129172627</v>
      </c>
      <c r="O61" s="48">
        <v>80.749397551312541</v>
      </c>
    </row>
    <row r="62" spans="1:15" s="1" customFormat="1" x14ac:dyDescent="0.15">
      <c r="A62" s="50">
        <v>44938</v>
      </c>
      <c r="B62" s="51">
        <v>0.40625</v>
      </c>
      <c r="C62" s="46">
        <v>31.47</v>
      </c>
      <c r="D62" s="46">
        <v>31.76</v>
      </c>
      <c r="E62" s="46">
        <v>31.5</v>
      </c>
      <c r="F62" s="46">
        <v>31.57</v>
      </c>
      <c r="G62" s="42">
        <v>335629.75435909792</v>
      </c>
      <c r="H62" s="46">
        <v>25.26</v>
      </c>
      <c r="I62" s="46">
        <v>24.81</v>
      </c>
      <c r="J62" s="42">
        <v>48681079.573403321</v>
      </c>
      <c r="K62" s="48">
        <v>96.914859512050313</v>
      </c>
      <c r="L62" s="46">
        <v>24.33</v>
      </c>
      <c r="M62" s="46">
        <v>24.23</v>
      </c>
      <c r="N62" s="42">
        <v>74788.793658473747</v>
      </c>
      <c r="O62" s="48">
        <v>100.36933499556949</v>
      </c>
    </row>
    <row r="63" spans="1:15" s="1" customFormat="1" x14ac:dyDescent="0.15">
      <c r="A63" s="50">
        <v>44942</v>
      </c>
      <c r="B63" s="51">
        <v>0.39583333333333331</v>
      </c>
      <c r="C63" s="46">
        <v>32.49</v>
      </c>
      <c r="D63" s="46">
        <v>32.25</v>
      </c>
      <c r="E63" s="46">
        <v>32.19</v>
      </c>
      <c r="F63" s="46">
        <v>32.229999999999997</v>
      </c>
      <c r="G63" s="42">
        <v>382615.06523879973</v>
      </c>
      <c r="H63" s="46">
        <v>25.14</v>
      </c>
      <c r="I63" s="46">
        <v>25.21</v>
      </c>
      <c r="J63" s="42">
        <v>61283116.175894178</v>
      </c>
      <c r="K63" s="48">
        <v>98.005925098954876</v>
      </c>
      <c r="L63" s="46">
        <v>25.49</v>
      </c>
      <c r="M63" s="46">
        <v>24.41</v>
      </c>
      <c r="N63" s="42">
        <v>44764.638106655002</v>
      </c>
      <c r="O63" s="48">
        <v>92.809499996184087</v>
      </c>
    </row>
    <row r="64" spans="1:15" s="1" customFormat="1" x14ac:dyDescent="0.15">
      <c r="A64" s="50">
        <v>44944</v>
      </c>
      <c r="B64" s="51">
        <v>0.39444444444444443</v>
      </c>
      <c r="C64" s="46">
        <v>32.06</v>
      </c>
      <c r="D64" s="46">
        <v>32.21</v>
      </c>
      <c r="E64" s="46">
        <v>32.1</v>
      </c>
      <c r="F64" s="46">
        <v>32.29</v>
      </c>
      <c r="G64" s="42">
        <v>347214.82772643346</v>
      </c>
      <c r="H64" s="46">
        <v>26.03</v>
      </c>
      <c r="I64" s="46">
        <v>25.95</v>
      </c>
      <c r="J64" s="42">
        <v>26683549.163881157</v>
      </c>
      <c r="K64" s="48">
        <v>97.272581434617507</v>
      </c>
      <c r="L64" s="46">
        <v>24.31</v>
      </c>
      <c r="M64" s="46">
        <v>23.4</v>
      </c>
      <c r="N64" s="42">
        <v>105797.38409246183</v>
      </c>
      <c r="O64" s="48">
        <v>219.34729585283668</v>
      </c>
    </row>
    <row r="65" spans="1:15" s="54" customFormat="1" x14ac:dyDescent="0.15">
      <c r="A65" s="9">
        <v>44949</v>
      </c>
      <c r="B65" s="10">
        <v>0.40625</v>
      </c>
      <c r="C65" s="61">
        <v>31.37</v>
      </c>
      <c r="D65" s="61">
        <v>31.42</v>
      </c>
      <c r="E65" s="61">
        <v>31.46</v>
      </c>
      <c r="F65" s="61">
        <v>31.14</v>
      </c>
      <c r="G65" s="62">
        <v>622318.04639012751</v>
      </c>
      <c r="H65" s="61">
        <v>25.11</v>
      </c>
      <c r="I65" s="61">
        <v>24.9</v>
      </c>
      <c r="J65" s="62">
        <v>52142108.592906103</v>
      </c>
      <c r="K65" s="63">
        <v>96.654720226391376</v>
      </c>
      <c r="L65" s="61">
        <v>25.33</v>
      </c>
      <c r="M65" s="61">
        <v>25.15</v>
      </c>
      <c r="N65" s="62">
        <v>38927.765125282764</v>
      </c>
      <c r="O65" s="63">
        <v>318.7742946157407</v>
      </c>
    </row>
    <row r="66" spans="1:15" s="54" customFormat="1" x14ac:dyDescent="0.15">
      <c r="A66" s="9">
        <v>44951</v>
      </c>
      <c r="B66" s="10">
        <v>0.40833333333333338</v>
      </c>
      <c r="C66" s="61">
        <v>31.57</v>
      </c>
      <c r="D66" s="61">
        <v>31.95</v>
      </c>
      <c r="E66" s="61">
        <v>32.01</v>
      </c>
      <c r="F66" s="61">
        <v>31.72</v>
      </c>
      <c r="G66" s="62">
        <v>454317.62138819677</v>
      </c>
      <c r="H66" s="61">
        <v>25.59</v>
      </c>
      <c r="I66" s="61">
        <v>25.8</v>
      </c>
      <c r="J66" s="62">
        <v>30170353.448557317</v>
      </c>
      <c r="K66" s="63">
        <v>96.745639543225252</v>
      </c>
      <c r="L66" s="61">
        <v>24.55</v>
      </c>
      <c r="M66" s="61">
        <v>24.72</v>
      </c>
      <c r="N66" s="62">
        <v>61384.182920313186</v>
      </c>
      <c r="O66" s="63">
        <v>502.66691519564336</v>
      </c>
    </row>
  </sheetData>
  <mergeCells count="17">
    <mergeCell ref="C5:G5"/>
    <mergeCell ref="C7:G7"/>
    <mergeCell ref="C8:G8"/>
    <mergeCell ref="H5:K5"/>
    <mergeCell ref="H7:K7"/>
    <mergeCell ref="H8:K8"/>
    <mergeCell ref="C6:G6"/>
    <mergeCell ref="A9:B9"/>
    <mergeCell ref="A5:B5"/>
    <mergeCell ref="A7:B7"/>
    <mergeCell ref="A8:B8"/>
    <mergeCell ref="A6:B6"/>
    <mergeCell ref="H6:K6"/>
    <mergeCell ref="L5:O5"/>
    <mergeCell ref="L6:O6"/>
    <mergeCell ref="L7:O7"/>
    <mergeCell ref="L8:O8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/>
  <dimension ref="A1:BH66"/>
  <sheetViews>
    <sheetView zoomScale="80" zoomScaleNormal="8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E25" sqref="E25"/>
    </sheetView>
  </sheetViews>
  <sheetFormatPr defaultColWidth="9.875" defaultRowHeight="15.75" x14ac:dyDescent="0.15"/>
  <cols>
    <col min="1" max="2" width="21.875" style="2" customWidth="1"/>
    <col min="3" max="7" width="13.125" style="2" customWidth="1"/>
    <col min="8" max="9" width="16.5" style="2" customWidth="1"/>
    <col min="10" max="10" width="11.5" style="2" customWidth="1"/>
    <col min="11" max="11" width="13.875" style="2" customWidth="1"/>
    <col min="12" max="60" width="11.5" style="2" customWidth="1"/>
    <col min="61" max="16384" width="9.875" style="2"/>
  </cols>
  <sheetData>
    <row r="1" spans="1:60" x14ac:dyDescent="0.15">
      <c r="A1" s="3" t="s">
        <v>31</v>
      </c>
    </row>
    <row r="2" spans="1:60" x14ac:dyDescent="0.15">
      <c r="A2" s="5" t="s">
        <v>7</v>
      </c>
      <c r="B2" s="43">
        <f>IF('1.検出方法'!$B$2="","「1.検出方法」を編集してください", '1.検出方法'!$B$2)</f>
        <v>1005</v>
      </c>
    </row>
    <row r="3" spans="1:60" x14ac:dyDescent="0.15">
      <c r="A3" s="5" t="s">
        <v>8</v>
      </c>
      <c r="B3" s="43" t="str">
        <f>IF('1.検出方法'!$B$3="","「1.検出方法」を編集してください", '1.検出方法'!$B$3)</f>
        <v>甲府市</v>
      </c>
    </row>
    <row r="4" spans="1:60" ht="20.100000000000001" customHeight="1" x14ac:dyDescent="0.15">
      <c r="A4" s="4"/>
      <c r="B4" s="4"/>
    </row>
    <row r="5" spans="1:60" x14ac:dyDescent="0.15">
      <c r="A5" s="89" t="s">
        <v>30</v>
      </c>
      <c r="B5" s="90"/>
      <c r="C5" s="78">
        <v>1</v>
      </c>
      <c r="D5" s="96"/>
      <c r="E5" s="96"/>
      <c r="F5" s="96"/>
      <c r="G5" s="97"/>
    </row>
    <row r="6" spans="1:60" x14ac:dyDescent="0.15">
      <c r="A6" s="89" t="s">
        <v>36</v>
      </c>
      <c r="B6" s="90"/>
      <c r="C6" s="78" t="s">
        <v>79</v>
      </c>
      <c r="D6" s="96"/>
      <c r="E6" s="96"/>
      <c r="F6" s="96"/>
      <c r="G6" s="97"/>
    </row>
    <row r="7" spans="1:60" ht="15" customHeight="1" x14ac:dyDescent="0.15">
      <c r="A7" s="98" t="s">
        <v>34</v>
      </c>
      <c r="B7" s="98"/>
      <c r="C7" s="15" t="s">
        <v>56</v>
      </c>
      <c r="D7" s="15" t="s">
        <v>57</v>
      </c>
      <c r="E7" s="15" t="s">
        <v>58</v>
      </c>
      <c r="F7" s="15" t="s">
        <v>59</v>
      </c>
      <c r="G7" s="15" t="s">
        <v>75</v>
      </c>
    </row>
    <row r="8" spans="1:60" ht="16.5" thickBot="1" x14ac:dyDescent="0.2">
      <c r="A8" s="95" t="s">
        <v>35</v>
      </c>
      <c r="B8" s="95"/>
      <c r="C8" s="26" t="s">
        <v>63</v>
      </c>
      <c r="D8" s="26" t="s">
        <v>62</v>
      </c>
      <c r="E8" s="26" t="s">
        <v>61</v>
      </c>
      <c r="F8" s="26" t="s">
        <v>60</v>
      </c>
      <c r="G8" s="26" t="s">
        <v>76</v>
      </c>
    </row>
    <row r="9" spans="1:60" x14ac:dyDescent="0.15">
      <c r="A9" s="13" t="s">
        <v>32</v>
      </c>
      <c r="B9" s="14" t="s">
        <v>33</v>
      </c>
      <c r="C9" s="16"/>
      <c r="D9" s="16"/>
      <c r="E9" s="16"/>
      <c r="F9" s="16"/>
      <c r="G9" s="16"/>
    </row>
    <row r="10" spans="1:60" x14ac:dyDescent="0.15">
      <c r="A10" s="9">
        <v>44781</v>
      </c>
      <c r="B10" s="10">
        <v>0.37152777777777773</v>
      </c>
      <c r="C10" s="44">
        <v>28.2</v>
      </c>
      <c r="D10" s="45">
        <v>7.38</v>
      </c>
      <c r="E10" s="44" t="s">
        <v>78</v>
      </c>
      <c r="F10" s="25">
        <v>2800</v>
      </c>
      <c r="G10" s="25">
        <v>100000</v>
      </c>
    </row>
    <row r="11" spans="1:60" x14ac:dyDescent="0.15">
      <c r="A11" s="9">
        <v>44783</v>
      </c>
      <c r="B11" s="10">
        <v>0.37152777777777773</v>
      </c>
      <c r="C11" s="44">
        <v>27.6</v>
      </c>
      <c r="D11" s="45">
        <v>7.17</v>
      </c>
      <c r="E11" s="44">
        <v>44</v>
      </c>
      <c r="F11" s="25">
        <v>2800</v>
      </c>
      <c r="G11" s="25">
        <v>78000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2"/>
      <c r="AB11" s="12"/>
      <c r="AC11" s="12"/>
      <c r="AD11" s="12"/>
      <c r="AE11" s="12"/>
      <c r="AF11" s="12"/>
      <c r="AG11" s="11"/>
      <c r="AH11" s="12"/>
      <c r="AI11" s="12"/>
      <c r="AJ11" s="12"/>
      <c r="AK11" s="12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 x14ac:dyDescent="0.15">
      <c r="A12" s="9">
        <v>44790</v>
      </c>
      <c r="B12" s="10">
        <v>0.37152777777777773</v>
      </c>
      <c r="C12" s="44">
        <v>26.4</v>
      </c>
      <c r="D12" s="45">
        <v>7.24</v>
      </c>
      <c r="E12" s="44">
        <v>42.7</v>
      </c>
      <c r="F12" s="25">
        <v>3000</v>
      </c>
      <c r="G12" s="25">
        <v>67000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2"/>
      <c r="AB12" s="12"/>
      <c r="AC12" s="12"/>
      <c r="AD12" s="12"/>
      <c r="AE12" s="12"/>
      <c r="AF12" s="12"/>
      <c r="AG12" s="11"/>
      <c r="AH12" s="12"/>
      <c r="AI12" s="12"/>
      <c r="AJ12" s="12"/>
      <c r="AK12" s="12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</row>
    <row r="13" spans="1:60" x14ac:dyDescent="0.15">
      <c r="A13" s="9">
        <v>44792</v>
      </c>
      <c r="B13" s="10">
        <v>0.37152777777777773</v>
      </c>
      <c r="C13" s="44">
        <v>26.8</v>
      </c>
      <c r="D13" s="45">
        <v>7.19</v>
      </c>
      <c r="E13" s="44">
        <v>34</v>
      </c>
      <c r="F13" s="25">
        <v>3000</v>
      </c>
      <c r="G13" s="25">
        <v>72000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2"/>
      <c r="AB13" s="12"/>
      <c r="AC13" s="12"/>
      <c r="AD13" s="12"/>
      <c r="AE13" s="12"/>
      <c r="AF13" s="12"/>
      <c r="AG13" s="11"/>
      <c r="AH13" s="12"/>
      <c r="AI13" s="12"/>
      <c r="AJ13" s="12"/>
      <c r="AK13" s="12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</row>
    <row r="14" spans="1:60" x14ac:dyDescent="0.15">
      <c r="A14" s="9">
        <v>44795</v>
      </c>
      <c r="B14" s="10">
        <v>0.36805555555555558</v>
      </c>
      <c r="C14" s="44">
        <v>26.7</v>
      </c>
      <c r="D14" s="45">
        <v>7.24</v>
      </c>
      <c r="E14" s="44">
        <v>38.4</v>
      </c>
      <c r="F14" s="25">
        <v>3200</v>
      </c>
      <c r="G14" s="25">
        <v>26000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2"/>
      <c r="AB14" s="12"/>
      <c r="AC14" s="12"/>
      <c r="AD14" s="12"/>
      <c r="AE14" s="12"/>
      <c r="AF14" s="12"/>
      <c r="AG14" s="11"/>
      <c r="AH14" s="12"/>
      <c r="AI14" s="12"/>
      <c r="AJ14" s="12"/>
      <c r="AK14" s="12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</row>
    <row r="15" spans="1:60" x14ac:dyDescent="0.15">
      <c r="A15" s="9">
        <v>44797</v>
      </c>
      <c r="B15" s="10">
        <v>0.37152777777777773</v>
      </c>
      <c r="C15" s="44">
        <v>23.3</v>
      </c>
      <c r="D15" s="45">
        <v>7.27</v>
      </c>
      <c r="E15" s="44">
        <v>45.8</v>
      </c>
      <c r="F15" s="25">
        <v>2800</v>
      </c>
      <c r="G15" s="25">
        <v>76000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2"/>
      <c r="AB15" s="12"/>
      <c r="AC15" s="12"/>
      <c r="AD15" s="12"/>
      <c r="AE15" s="12"/>
      <c r="AF15" s="12"/>
      <c r="AG15" s="11"/>
      <c r="AH15" s="12"/>
      <c r="AI15" s="12"/>
      <c r="AJ15" s="12"/>
      <c r="AK15" s="12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</row>
    <row r="16" spans="1:60" s="1" customFormat="1" x14ac:dyDescent="0.15">
      <c r="A16" s="9">
        <v>44798</v>
      </c>
      <c r="B16" s="10">
        <v>0.39097222222222222</v>
      </c>
      <c r="C16" s="44">
        <v>27</v>
      </c>
      <c r="D16" s="45">
        <v>7.46</v>
      </c>
      <c r="E16" s="44">
        <v>34.200000000000003</v>
      </c>
      <c r="F16" s="25">
        <v>2800</v>
      </c>
      <c r="G16" s="25">
        <v>91000</v>
      </c>
    </row>
    <row r="17" spans="1:9" s="1" customFormat="1" x14ac:dyDescent="0.15">
      <c r="A17" s="9">
        <v>44802</v>
      </c>
      <c r="B17" s="10">
        <v>0.35972222222222222</v>
      </c>
      <c r="C17" s="49">
        <v>26.3</v>
      </c>
      <c r="D17" s="45">
        <v>7.28</v>
      </c>
      <c r="E17" s="44">
        <v>54.9</v>
      </c>
      <c r="F17" s="25">
        <v>2800</v>
      </c>
      <c r="G17" s="25">
        <v>90000</v>
      </c>
    </row>
    <row r="18" spans="1:9" s="1" customFormat="1" x14ac:dyDescent="0.15">
      <c r="A18" s="9">
        <v>44804</v>
      </c>
      <c r="B18" s="10">
        <v>0.36805555555555558</v>
      </c>
      <c r="C18" s="49">
        <v>26.8</v>
      </c>
      <c r="D18" s="45">
        <v>7.23</v>
      </c>
      <c r="E18" s="44">
        <v>41.4</v>
      </c>
      <c r="F18" s="25">
        <v>2700</v>
      </c>
      <c r="G18" s="25">
        <v>100000</v>
      </c>
    </row>
    <row r="19" spans="1:9" s="1" customFormat="1" x14ac:dyDescent="0.15">
      <c r="A19" s="9">
        <v>44805</v>
      </c>
      <c r="B19" s="10">
        <v>0.39861111111111108</v>
      </c>
      <c r="C19" s="49">
        <v>26.9</v>
      </c>
      <c r="D19" s="45">
        <v>7.17</v>
      </c>
      <c r="E19" s="44">
        <v>42.8</v>
      </c>
      <c r="F19" s="25">
        <v>2800</v>
      </c>
      <c r="G19" s="25">
        <v>99000</v>
      </c>
    </row>
    <row r="20" spans="1:9" s="1" customFormat="1" x14ac:dyDescent="0.15">
      <c r="A20" s="9">
        <v>44809</v>
      </c>
      <c r="B20" s="10">
        <v>0.36805555555555558</v>
      </c>
      <c r="C20" s="49">
        <v>26.4</v>
      </c>
      <c r="D20" s="45">
        <v>7.27</v>
      </c>
      <c r="E20" s="44">
        <v>33.200000000000003</v>
      </c>
      <c r="F20" s="25">
        <v>3000</v>
      </c>
      <c r="G20" s="25">
        <v>67000</v>
      </c>
    </row>
    <row r="21" spans="1:9" s="1" customFormat="1" x14ac:dyDescent="0.15">
      <c r="A21" s="9">
        <v>44812</v>
      </c>
      <c r="B21" s="10">
        <v>0.375</v>
      </c>
      <c r="C21" s="49">
        <v>24.9</v>
      </c>
      <c r="D21" s="45">
        <v>7.36</v>
      </c>
      <c r="E21" s="44">
        <v>40</v>
      </c>
      <c r="F21" s="25">
        <v>3600</v>
      </c>
      <c r="G21" s="25">
        <v>76000</v>
      </c>
    </row>
    <row r="22" spans="1:9" s="1" customFormat="1" x14ac:dyDescent="0.15">
      <c r="A22" s="9">
        <v>44816</v>
      </c>
      <c r="B22" s="10">
        <v>0.36805555555555558</v>
      </c>
      <c r="C22" s="49">
        <v>25.7</v>
      </c>
      <c r="D22" s="45">
        <v>7.27</v>
      </c>
      <c r="E22" s="44">
        <v>40.6</v>
      </c>
      <c r="F22" s="25">
        <v>3000</v>
      </c>
      <c r="G22" s="25">
        <v>67000</v>
      </c>
    </row>
    <row r="23" spans="1:9" s="1" customFormat="1" x14ac:dyDescent="0.15">
      <c r="A23" s="9">
        <v>44818</v>
      </c>
      <c r="B23" s="10">
        <v>0.38541666666666669</v>
      </c>
      <c r="C23" s="49">
        <v>26.5</v>
      </c>
      <c r="D23" s="45">
        <v>7.15</v>
      </c>
      <c r="E23" s="44">
        <v>49.7</v>
      </c>
      <c r="F23" s="25">
        <v>3000</v>
      </c>
      <c r="G23" s="25">
        <v>42000</v>
      </c>
      <c r="H23" s="2"/>
      <c r="I23" s="2"/>
    </row>
    <row r="24" spans="1:9" x14ac:dyDescent="0.15">
      <c r="A24" s="9">
        <v>44824</v>
      </c>
      <c r="B24" s="10">
        <v>0.37152777777777773</v>
      </c>
      <c r="C24" s="49">
        <v>25.7</v>
      </c>
      <c r="D24" s="45">
        <v>7.2</v>
      </c>
      <c r="E24" s="44">
        <v>52.7</v>
      </c>
      <c r="F24" s="25">
        <v>3300</v>
      </c>
      <c r="G24" s="25">
        <v>49000</v>
      </c>
    </row>
    <row r="25" spans="1:9" x14ac:dyDescent="0.15">
      <c r="A25" s="9">
        <v>44826</v>
      </c>
      <c r="B25" s="10">
        <v>0.36805555555555558</v>
      </c>
      <c r="C25" s="49">
        <v>25.3</v>
      </c>
      <c r="D25" s="45">
        <v>7.13</v>
      </c>
      <c r="E25" s="44">
        <v>45.2</v>
      </c>
      <c r="F25" s="25">
        <v>2800</v>
      </c>
      <c r="G25" s="25">
        <v>81000</v>
      </c>
    </row>
    <row r="26" spans="1:9" x14ac:dyDescent="0.15">
      <c r="A26" s="9">
        <v>44830</v>
      </c>
      <c r="B26" s="10">
        <v>0.36805555555555558</v>
      </c>
      <c r="C26" s="49">
        <v>24.9</v>
      </c>
      <c r="D26" s="45">
        <v>7.19</v>
      </c>
      <c r="E26" s="44">
        <v>52.3</v>
      </c>
      <c r="F26" s="25">
        <v>3200</v>
      </c>
      <c r="G26" s="25">
        <v>31000</v>
      </c>
    </row>
    <row r="27" spans="1:9" x14ac:dyDescent="0.15">
      <c r="A27" s="9">
        <v>44832</v>
      </c>
      <c r="B27" s="10">
        <v>0.37152777777777773</v>
      </c>
      <c r="C27" s="49">
        <v>25</v>
      </c>
      <c r="D27" s="45">
        <v>7.25</v>
      </c>
      <c r="E27" s="44">
        <v>36.299999999999997</v>
      </c>
      <c r="F27" s="25">
        <v>3000</v>
      </c>
      <c r="G27" s="25">
        <v>78000</v>
      </c>
    </row>
    <row r="28" spans="1:9" x14ac:dyDescent="0.15">
      <c r="A28" s="9">
        <v>44833</v>
      </c>
      <c r="B28" s="10">
        <v>0.40277777777777773</v>
      </c>
      <c r="C28" s="49">
        <v>25.8</v>
      </c>
      <c r="D28" s="45">
        <v>7.21</v>
      </c>
      <c r="E28" s="44">
        <v>30</v>
      </c>
      <c r="F28" s="25">
        <v>3100</v>
      </c>
      <c r="G28" s="25">
        <v>85000</v>
      </c>
    </row>
    <row r="29" spans="1:9" x14ac:dyDescent="0.15">
      <c r="A29" s="9">
        <v>44837</v>
      </c>
      <c r="B29" s="10">
        <v>0.37847222222222227</v>
      </c>
      <c r="C29" s="49">
        <v>24.6</v>
      </c>
      <c r="D29" s="45">
        <v>7.8</v>
      </c>
      <c r="E29" s="44">
        <v>40.5</v>
      </c>
      <c r="F29" s="25">
        <v>3000</v>
      </c>
      <c r="G29" s="25">
        <v>55000</v>
      </c>
    </row>
    <row r="30" spans="1:9" x14ac:dyDescent="0.15">
      <c r="A30" s="9">
        <v>44839</v>
      </c>
      <c r="B30" s="10">
        <v>0.36805555555555558</v>
      </c>
      <c r="C30" s="49">
        <v>24.6</v>
      </c>
      <c r="D30" s="45">
        <v>7.21</v>
      </c>
      <c r="E30" s="44">
        <v>51.9</v>
      </c>
      <c r="F30" s="25">
        <v>2800</v>
      </c>
      <c r="G30" s="25">
        <v>85000</v>
      </c>
    </row>
    <row r="31" spans="1:9" x14ac:dyDescent="0.15">
      <c r="A31" s="9">
        <v>44845</v>
      </c>
      <c r="B31" s="10">
        <v>0.38541666666666669</v>
      </c>
      <c r="C31" s="49">
        <v>22.8</v>
      </c>
      <c r="D31" s="45">
        <v>7.36</v>
      </c>
      <c r="E31" s="44">
        <v>85.2</v>
      </c>
      <c r="F31" s="25">
        <v>3600</v>
      </c>
      <c r="G31" s="25">
        <v>56000</v>
      </c>
    </row>
    <row r="32" spans="1:9" x14ac:dyDescent="0.15">
      <c r="A32" s="9">
        <v>44846</v>
      </c>
      <c r="B32" s="10">
        <v>0.4055555555555555</v>
      </c>
      <c r="C32" s="49">
        <v>22.5</v>
      </c>
      <c r="D32" s="45">
        <v>7.32</v>
      </c>
      <c r="E32" s="44">
        <v>29.9</v>
      </c>
      <c r="F32" s="25">
        <v>3200</v>
      </c>
      <c r="G32" s="25">
        <v>41000</v>
      </c>
    </row>
    <row r="33" spans="1:7" x14ac:dyDescent="0.15">
      <c r="A33" s="9">
        <v>44847</v>
      </c>
      <c r="B33" s="10">
        <v>0.3888888888888889</v>
      </c>
      <c r="C33" s="49">
        <v>22.4</v>
      </c>
      <c r="D33" s="45">
        <v>7.36</v>
      </c>
      <c r="E33" s="44">
        <v>34.299999999999997</v>
      </c>
      <c r="F33" s="25">
        <v>3000</v>
      </c>
      <c r="G33" s="25">
        <v>38000</v>
      </c>
    </row>
    <row r="34" spans="1:7" x14ac:dyDescent="0.15">
      <c r="A34" s="9">
        <v>44848</v>
      </c>
      <c r="B34" s="10">
        <v>0.36249999999999999</v>
      </c>
      <c r="C34" s="49">
        <v>22.3</v>
      </c>
      <c r="D34" s="45">
        <v>7.21</v>
      </c>
      <c r="E34" s="44">
        <v>43.1</v>
      </c>
      <c r="F34" s="25">
        <v>3000</v>
      </c>
      <c r="G34" s="25">
        <v>35000</v>
      </c>
    </row>
    <row r="35" spans="1:7" x14ac:dyDescent="0.15">
      <c r="A35" s="9">
        <v>44851</v>
      </c>
      <c r="B35" s="10">
        <v>0.36458333333333331</v>
      </c>
      <c r="C35" s="49">
        <v>23.6</v>
      </c>
      <c r="D35" s="45">
        <v>7.21</v>
      </c>
      <c r="E35" s="44">
        <v>51.9</v>
      </c>
      <c r="F35" s="25">
        <v>2800</v>
      </c>
      <c r="G35" s="25">
        <v>45000</v>
      </c>
    </row>
    <row r="36" spans="1:7" x14ac:dyDescent="0.15">
      <c r="A36" s="9">
        <v>44852</v>
      </c>
      <c r="B36" s="10">
        <v>0.39930555555555558</v>
      </c>
      <c r="C36" s="49">
        <v>23.3</v>
      </c>
      <c r="D36" s="45">
        <v>7.39</v>
      </c>
      <c r="E36" s="44">
        <v>44.6</v>
      </c>
      <c r="F36" s="25">
        <v>2800</v>
      </c>
      <c r="G36" s="25">
        <v>60000</v>
      </c>
    </row>
    <row r="37" spans="1:7" x14ac:dyDescent="0.15">
      <c r="A37" s="9">
        <v>44853</v>
      </c>
      <c r="B37" s="10">
        <v>0.375</v>
      </c>
      <c r="C37" s="49">
        <v>23.1</v>
      </c>
      <c r="D37" s="45">
        <v>7.29</v>
      </c>
      <c r="E37" s="44">
        <v>53.4</v>
      </c>
      <c r="F37" s="25">
        <v>2800</v>
      </c>
      <c r="G37" s="25">
        <v>54000</v>
      </c>
    </row>
    <row r="38" spans="1:7" x14ac:dyDescent="0.15">
      <c r="A38" s="9">
        <v>44855</v>
      </c>
      <c r="B38" s="10">
        <v>0.39930555555555558</v>
      </c>
      <c r="C38" s="49">
        <v>21.8</v>
      </c>
      <c r="D38" s="45">
        <v>7.24</v>
      </c>
      <c r="E38" s="44">
        <v>48.4</v>
      </c>
      <c r="F38" s="25">
        <v>2800</v>
      </c>
      <c r="G38" s="25">
        <v>94000</v>
      </c>
    </row>
    <row r="39" spans="1:7" x14ac:dyDescent="0.15">
      <c r="A39" s="9">
        <v>44858</v>
      </c>
      <c r="B39" s="10">
        <v>0.40138888888888885</v>
      </c>
      <c r="C39" s="49">
        <v>22.8</v>
      </c>
      <c r="D39" s="45">
        <v>7.18</v>
      </c>
      <c r="E39" s="44">
        <v>65.099999999999994</v>
      </c>
      <c r="F39" s="25">
        <v>2800</v>
      </c>
      <c r="G39" s="25">
        <v>49000</v>
      </c>
    </row>
    <row r="40" spans="1:7" x14ac:dyDescent="0.15">
      <c r="A40" s="9">
        <v>44859</v>
      </c>
      <c r="B40" s="10">
        <v>0.39930555555555558</v>
      </c>
      <c r="C40" s="49">
        <v>21.2</v>
      </c>
      <c r="D40" s="45">
        <v>7.17</v>
      </c>
      <c r="E40" s="44">
        <v>54.4</v>
      </c>
      <c r="F40" s="25">
        <v>2800</v>
      </c>
      <c r="G40" s="25">
        <v>1300000</v>
      </c>
    </row>
    <row r="41" spans="1:7" x14ac:dyDescent="0.15">
      <c r="A41" s="9">
        <v>44861</v>
      </c>
      <c r="B41" s="10">
        <v>0.39999999999999997</v>
      </c>
      <c r="C41" s="49">
        <v>21.7</v>
      </c>
      <c r="D41" s="45">
        <v>7.23</v>
      </c>
      <c r="E41" s="44">
        <v>53.8</v>
      </c>
      <c r="F41" s="25">
        <v>2800</v>
      </c>
      <c r="G41" s="25">
        <v>27000</v>
      </c>
    </row>
    <row r="42" spans="1:7" x14ac:dyDescent="0.15">
      <c r="A42" s="9">
        <v>44862</v>
      </c>
      <c r="B42" s="10">
        <v>0.39930555555555558</v>
      </c>
      <c r="C42" s="49">
        <v>21.4</v>
      </c>
      <c r="D42" s="45">
        <v>7.14</v>
      </c>
      <c r="E42" s="44">
        <v>53.7</v>
      </c>
      <c r="F42" s="25">
        <v>2800</v>
      </c>
      <c r="G42" s="25">
        <v>62000</v>
      </c>
    </row>
    <row r="43" spans="1:7" x14ac:dyDescent="0.15">
      <c r="A43" s="9">
        <v>44865</v>
      </c>
      <c r="B43" s="10">
        <v>0.40277777777777773</v>
      </c>
      <c r="C43" s="49">
        <v>21.6</v>
      </c>
      <c r="D43" s="45">
        <v>7.26</v>
      </c>
      <c r="E43" s="44">
        <v>58.8</v>
      </c>
      <c r="F43" s="25">
        <v>2900</v>
      </c>
      <c r="G43" s="25">
        <v>76000</v>
      </c>
    </row>
    <row r="44" spans="1:7" x14ac:dyDescent="0.15">
      <c r="A44" s="9">
        <v>44867</v>
      </c>
      <c r="B44" s="10">
        <v>0.40277777777777773</v>
      </c>
      <c r="C44" s="49">
        <v>19.899999999999999</v>
      </c>
      <c r="D44" s="45">
        <v>7.59</v>
      </c>
      <c r="E44" s="44">
        <v>38.4</v>
      </c>
      <c r="F44" s="25">
        <v>2800</v>
      </c>
      <c r="G44" s="25">
        <v>64000</v>
      </c>
    </row>
    <row r="45" spans="1:7" x14ac:dyDescent="0.15">
      <c r="A45" s="9">
        <v>44872</v>
      </c>
      <c r="B45" s="10">
        <v>0.39930555555555558</v>
      </c>
      <c r="C45" s="49">
        <v>21.5</v>
      </c>
      <c r="D45" s="45">
        <v>7.28</v>
      </c>
      <c r="E45" s="44">
        <v>52.3</v>
      </c>
      <c r="F45" s="25">
        <v>2800</v>
      </c>
      <c r="G45" s="25">
        <v>43000</v>
      </c>
    </row>
    <row r="46" spans="1:7" x14ac:dyDescent="0.15">
      <c r="A46" s="9">
        <v>44874</v>
      </c>
      <c r="B46" s="10">
        <v>0.36458333333333331</v>
      </c>
      <c r="C46" s="49">
        <v>19.899999999999999</v>
      </c>
      <c r="D46" s="45">
        <v>7.16</v>
      </c>
      <c r="E46" s="44">
        <v>54.9</v>
      </c>
      <c r="F46" s="25">
        <v>2400</v>
      </c>
      <c r="G46" s="25">
        <v>52000</v>
      </c>
    </row>
    <row r="47" spans="1:7" x14ac:dyDescent="0.15">
      <c r="A47" s="9">
        <v>44879</v>
      </c>
      <c r="B47" s="10">
        <v>0.40416666666666662</v>
      </c>
      <c r="C47" s="49">
        <v>21.5</v>
      </c>
      <c r="D47" s="45">
        <v>7.41</v>
      </c>
      <c r="E47" s="44">
        <v>54.1</v>
      </c>
      <c r="F47" s="25">
        <v>2600</v>
      </c>
      <c r="G47" s="25">
        <v>21000</v>
      </c>
    </row>
    <row r="48" spans="1:7" s="1" customFormat="1" x14ac:dyDescent="0.15">
      <c r="A48" s="50">
        <v>44881</v>
      </c>
      <c r="B48" s="51">
        <v>0.40625</v>
      </c>
      <c r="C48" s="49">
        <v>21.3</v>
      </c>
      <c r="D48" s="45">
        <v>7.18</v>
      </c>
      <c r="E48" s="44">
        <v>52.4</v>
      </c>
      <c r="F48" s="25">
        <v>2650</v>
      </c>
      <c r="G48" s="25">
        <v>61000</v>
      </c>
    </row>
    <row r="49" spans="1:7" s="1" customFormat="1" x14ac:dyDescent="0.15">
      <c r="A49" s="50">
        <v>44886</v>
      </c>
      <c r="B49" s="51">
        <v>0.39930555555555558</v>
      </c>
      <c r="C49" s="49">
        <v>19.3</v>
      </c>
      <c r="D49" s="45">
        <v>7.2</v>
      </c>
      <c r="E49" s="44">
        <v>50.1</v>
      </c>
      <c r="F49" s="25">
        <v>3200</v>
      </c>
      <c r="G49" s="25">
        <v>46000</v>
      </c>
    </row>
    <row r="50" spans="1:7" s="1" customFormat="1" x14ac:dyDescent="0.15">
      <c r="A50" s="50">
        <v>44889</v>
      </c>
      <c r="B50" s="51">
        <v>0.3888888888888889</v>
      </c>
      <c r="C50" s="49">
        <v>19.3</v>
      </c>
      <c r="D50" s="45">
        <v>7.16</v>
      </c>
      <c r="E50" s="44">
        <v>54.6</v>
      </c>
      <c r="F50" s="25">
        <v>3200</v>
      </c>
      <c r="G50" s="25">
        <v>83000</v>
      </c>
    </row>
    <row r="51" spans="1:7" s="1" customFormat="1" x14ac:dyDescent="0.15">
      <c r="A51" s="50">
        <v>44893</v>
      </c>
      <c r="B51" s="51">
        <v>0.39930555555555558</v>
      </c>
      <c r="C51" s="49">
        <v>20.7</v>
      </c>
      <c r="D51" s="45">
        <v>7.33</v>
      </c>
      <c r="E51" s="44">
        <v>40</v>
      </c>
      <c r="F51" s="25">
        <v>2800</v>
      </c>
      <c r="G51" s="25">
        <v>27000</v>
      </c>
    </row>
    <row r="52" spans="1:7" s="1" customFormat="1" x14ac:dyDescent="0.15">
      <c r="A52" s="50">
        <v>44895</v>
      </c>
      <c r="B52" s="51">
        <v>0.39930555555555558</v>
      </c>
      <c r="C52" s="49">
        <v>21.2</v>
      </c>
      <c r="D52" s="45">
        <v>7.36</v>
      </c>
      <c r="E52" s="44">
        <v>57.1</v>
      </c>
      <c r="F52" s="25">
        <v>2900</v>
      </c>
      <c r="G52" s="25">
        <v>54000</v>
      </c>
    </row>
    <row r="53" spans="1:7" s="1" customFormat="1" x14ac:dyDescent="0.15">
      <c r="A53" s="50">
        <v>44900</v>
      </c>
      <c r="B53" s="51">
        <v>0.3972222222222222</v>
      </c>
      <c r="C53" s="49">
        <v>19.899999999999999</v>
      </c>
      <c r="D53" s="45">
        <v>7.26</v>
      </c>
      <c r="E53" s="44">
        <v>62.7</v>
      </c>
      <c r="F53" s="25">
        <v>2800</v>
      </c>
      <c r="G53" s="25">
        <v>46000</v>
      </c>
    </row>
    <row r="54" spans="1:7" s="1" customFormat="1" x14ac:dyDescent="0.15">
      <c r="A54" s="50">
        <v>44903</v>
      </c>
      <c r="B54" s="51">
        <v>0.36805555555555558</v>
      </c>
      <c r="C54" s="49">
        <v>15.5</v>
      </c>
      <c r="D54" s="45">
        <v>7.22</v>
      </c>
      <c r="E54" s="44">
        <v>61.4</v>
      </c>
      <c r="F54" s="25">
        <v>2700</v>
      </c>
      <c r="G54" s="25">
        <v>20000</v>
      </c>
    </row>
    <row r="55" spans="1:7" s="1" customFormat="1" x14ac:dyDescent="0.15">
      <c r="A55" s="50">
        <v>44907</v>
      </c>
      <c r="B55" s="51">
        <v>0.40625</v>
      </c>
      <c r="C55" s="49">
        <v>18.7</v>
      </c>
      <c r="D55" s="45">
        <v>7.4</v>
      </c>
      <c r="E55" s="44">
        <v>72.400000000000006</v>
      </c>
      <c r="F55" s="25">
        <v>2800</v>
      </c>
      <c r="G55" s="25">
        <v>24000</v>
      </c>
    </row>
    <row r="56" spans="1:7" s="1" customFormat="1" x14ac:dyDescent="0.15">
      <c r="A56" s="50">
        <v>44909</v>
      </c>
      <c r="B56" s="51">
        <v>0.36805555555555558</v>
      </c>
      <c r="C56" s="49">
        <v>17.600000000000001</v>
      </c>
      <c r="D56" s="45">
        <v>7.27</v>
      </c>
      <c r="E56" s="44">
        <v>61.9</v>
      </c>
      <c r="F56" s="25">
        <v>2600</v>
      </c>
      <c r="G56" s="25">
        <v>33000</v>
      </c>
    </row>
    <row r="57" spans="1:7" s="1" customFormat="1" x14ac:dyDescent="0.15">
      <c r="A57" s="50">
        <v>44914</v>
      </c>
      <c r="B57" s="51">
        <v>0.39027777777777778</v>
      </c>
      <c r="C57" s="49">
        <v>15.8</v>
      </c>
      <c r="D57" s="45">
        <v>7.69</v>
      </c>
      <c r="E57" s="44">
        <v>41.3</v>
      </c>
      <c r="F57" s="25">
        <v>2800</v>
      </c>
      <c r="G57" s="25">
        <v>15000</v>
      </c>
    </row>
    <row r="58" spans="1:7" s="1" customFormat="1" x14ac:dyDescent="0.15">
      <c r="A58" s="50">
        <v>44916</v>
      </c>
      <c r="B58" s="51">
        <v>0.40277777777777773</v>
      </c>
      <c r="C58" s="49">
        <v>17</v>
      </c>
      <c r="D58" s="45">
        <v>7.36</v>
      </c>
      <c r="E58" s="44">
        <v>64.599999999999994</v>
      </c>
      <c r="F58" s="25">
        <v>2800</v>
      </c>
      <c r="G58" s="25">
        <v>36000</v>
      </c>
    </row>
    <row r="59" spans="1:7" s="1" customFormat="1" x14ac:dyDescent="0.15">
      <c r="A59" s="50">
        <v>44921</v>
      </c>
      <c r="B59" s="51">
        <v>0.3888888888888889</v>
      </c>
      <c r="C59" s="49">
        <v>15.9</v>
      </c>
      <c r="D59" s="45">
        <v>7.17</v>
      </c>
      <c r="E59" s="44">
        <v>44.3</v>
      </c>
      <c r="F59" s="25">
        <v>800</v>
      </c>
      <c r="G59" s="25">
        <v>14000</v>
      </c>
    </row>
    <row r="60" spans="1:7" s="1" customFormat="1" x14ac:dyDescent="0.15">
      <c r="A60" s="50">
        <v>44931</v>
      </c>
      <c r="B60" s="51">
        <v>0.36805555555555558</v>
      </c>
      <c r="C60" s="49">
        <v>15.7</v>
      </c>
      <c r="D60" s="45">
        <v>7.12</v>
      </c>
      <c r="E60" s="44">
        <v>40.299999999999997</v>
      </c>
      <c r="F60" s="25">
        <v>2400</v>
      </c>
      <c r="G60" s="25">
        <v>19000</v>
      </c>
    </row>
    <row r="61" spans="1:7" s="1" customFormat="1" x14ac:dyDescent="0.15">
      <c r="A61" s="50">
        <v>44936</v>
      </c>
      <c r="B61" s="51">
        <v>0.4069444444444445</v>
      </c>
      <c r="C61" s="49">
        <v>15.8</v>
      </c>
      <c r="D61" s="45">
        <v>6.93</v>
      </c>
      <c r="E61" s="44">
        <v>71.400000000000006</v>
      </c>
      <c r="F61" s="25">
        <v>2800</v>
      </c>
      <c r="G61" s="25">
        <v>24000</v>
      </c>
    </row>
    <row r="62" spans="1:7" s="1" customFormat="1" x14ac:dyDescent="0.15">
      <c r="A62" s="50">
        <v>44938</v>
      </c>
      <c r="B62" s="51">
        <v>0.40625</v>
      </c>
      <c r="C62" s="49">
        <v>16.2</v>
      </c>
      <c r="D62" s="45">
        <v>7.29</v>
      </c>
      <c r="E62" s="44">
        <v>33.200000000000003</v>
      </c>
      <c r="F62" s="25">
        <v>2800</v>
      </c>
      <c r="G62" s="25">
        <v>15000</v>
      </c>
    </row>
    <row r="63" spans="1:7" s="1" customFormat="1" x14ac:dyDescent="0.15">
      <c r="A63" s="50">
        <v>44942</v>
      </c>
      <c r="B63" s="51">
        <v>0.39583333333333331</v>
      </c>
      <c r="C63" s="49">
        <v>17.2</v>
      </c>
      <c r="D63" s="45">
        <v>7.35</v>
      </c>
      <c r="E63" s="44">
        <v>70.900000000000006</v>
      </c>
      <c r="F63" s="25">
        <v>2750</v>
      </c>
      <c r="G63" s="25">
        <v>18000</v>
      </c>
    </row>
    <row r="64" spans="1:7" s="1" customFormat="1" x14ac:dyDescent="0.15">
      <c r="A64" s="50">
        <v>44944</v>
      </c>
      <c r="B64" s="51">
        <v>0.39444444444444443</v>
      </c>
      <c r="C64" s="49">
        <v>16.2</v>
      </c>
      <c r="D64" s="45">
        <v>7.18</v>
      </c>
      <c r="E64" s="44">
        <v>51.3</v>
      </c>
      <c r="F64" s="25">
        <v>2800</v>
      </c>
      <c r="G64" s="25">
        <v>32000</v>
      </c>
    </row>
    <row r="65" spans="1:7" s="54" customFormat="1" x14ac:dyDescent="0.15">
      <c r="A65" s="9">
        <v>44949</v>
      </c>
      <c r="B65" s="10">
        <v>0.40625</v>
      </c>
      <c r="C65" s="57">
        <v>16.5</v>
      </c>
      <c r="D65" s="58">
        <v>7.41</v>
      </c>
      <c r="E65" s="59">
        <v>51</v>
      </c>
      <c r="F65" s="60">
        <v>2600</v>
      </c>
      <c r="G65" s="60">
        <v>43000</v>
      </c>
    </row>
    <row r="66" spans="1:7" s="54" customFormat="1" x14ac:dyDescent="0.15">
      <c r="A66" s="9">
        <v>44951</v>
      </c>
      <c r="B66" s="10">
        <v>0.40833333333333338</v>
      </c>
      <c r="C66" s="57">
        <v>147</v>
      </c>
      <c r="D66" s="58">
        <v>7.22</v>
      </c>
      <c r="E66" s="59">
        <v>38</v>
      </c>
      <c r="F66" s="60">
        <v>2800</v>
      </c>
      <c r="G66" s="60">
        <v>47000</v>
      </c>
    </row>
  </sheetData>
  <mergeCells count="6">
    <mergeCell ref="A8:B8"/>
    <mergeCell ref="A6:B6"/>
    <mergeCell ref="A5:B5"/>
    <mergeCell ref="C5:G5"/>
    <mergeCell ref="A7:B7"/>
    <mergeCell ref="C6:G6"/>
  </mergeCells>
  <phoneticPr fontId="1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B189"/>
  <sheetViews>
    <sheetView tabSelected="1" zoomScale="85" zoomScaleNormal="85" workbookViewId="0">
      <pane ySplit="7" topLeftCell="A8" activePane="bottomLeft" state="frozen"/>
      <selection pane="bottomLeft" activeCell="G27" sqref="G27"/>
    </sheetView>
  </sheetViews>
  <sheetFormatPr defaultColWidth="9.875" defaultRowHeight="15.75" x14ac:dyDescent="0.15"/>
  <cols>
    <col min="1" max="2" width="14.875" style="17" customWidth="1"/>
    <col min="3" max="3" width="21.125" style="17" customWidth="1"/>
    <col min="4" max="16384" width="9.875" style="17"/>
  </cols>
  <sheetData>
    <row r="1" spans="1:2" x14ac:dyDescent="0.15">
      <c r="A1" s="3" t="s">
        <v>37</v>
      </c>
      <c r="B1" s="3"/>
    </row>
    <row r="2" spans="1:2" x14ac:dyDescent="0.15">
      <c r="A2" s="5" t="s">
        <v>7</v>
      </c>
      <c r="B2" s="23">
        <f>IF('1.検出方法'!$B$2="","「1.検出方法」を編集してください", '1.検出方法'!$B$2)</f>
        <v>1005</v>
      </c>
    </row>
    <row r="3" spans="1:2" x14ac:dyDescent="0.15">
      <c r="A3" s="5" t="s">
        <v>8</v>
      </c>
      <c r="B3" s="23" t="str">
        <f>IF('1.検出方法'!$B$3="","「1.検出方法」を編集してください", '1.検出方法'!$B$3)</f>
        <v>甲府市</v>
      </c>
    </row>
    <row r="4" spans="1:2" ht="21.6" customHeight="1" x14ac:dyDescent="0.15">
      <c r="A4" s="2" t="s">
        <v>10</v>
      </c>
      <c r="B4" s="2"/>
    </row>
    <row r="5" spans="1:2" ht="28.35" customHeight="1" x14ac:dyDescent="0.15">
      <c r="A5" s="41" t="s">
        <v>11</v>
      </c>
      <c r="B5" s="27" t="s">
        <v>53</v>
      </c>
    </row>
    <row r="6" spans="1:2" x14ac:dyDescent="0.15">
      <c r="A6" s="41" t="s">
        <v>12</v>
      </c>
      <c r="B6" s="27" t="s">
        <v>55</v>
      </c>
    </row>
    <row r="7" spans="1:2" ht="31.5" x14ac:dyDescent="0.15">
      <c r="A7" s="41" t="s">
        <v>13</v>
      </c>
      <c r="B7" s="28" t="s">
        <v>14</v>
      </c>
    </row>
    <row r="8" spans="1:2" ht="13.5" customHeight="1" x14ac:dyDescent="0.15">
      <c r="A8" s="18" t="s">
        <v>9</v>
      </c>
      <c r="B8" s="19"/>
    </row>
    <row r="9" spans="1:2" x14ac:dyDescent="0.15">
      <c r="A9" s="29">
        <v>44774</v>
      </c>
      <c r="B9" s="40">
        <v>107</v>
      </c>
    </row>
    <row r="10" spans="1:2" x14ac:dyDescent="0.15">
      <c r="A10" s="29">
        <v>44775</v>
      </c>
      <c r="B10" s="40">
        <v>150</v>
      </c>
    </row>
    <row r="11" spans="1:2" x14ac:dyDescent="0.15">
      <c r="A11" s="29">
        <v>44776</v>
      </c>
      <c r="B11" s="40">
        <v>243</v>
      </c>
    </row>
    <row r="12" spans="1:2" x14ac:dyDescent="0.15">
      <c r="A12" s="29">
        <v>44777</v>
      </c>
      <c r="B12" s="40">
        <v>360</v>
      </c>
    </row>
    <row r="13" spans="1:2" x14ac:dyDescent="0.15">
      <c r="A13" s="29">
        <v>44778</v>
      </c>
      <c r="B13" s="40">
        <v>479</v>
      </c>
    </row>
    <row r="14" spans="1:2" x14ac:dyDescent="0.15">
      <c r="A14" s="29">
        <v>44779</v>
      </c>
      <c r="B14" s="40">
        <v>325</v>
      </c>
    </row>
    <row r="15" spans="1:2" x14ac:dyDescent="0.15">
      <c r="A15" s="29">
        <v>44780</v>
      </c>
      <c r="B15" s="40">
        <v>378</v>
      </c>
    </row>
    <row r="16" spans="1:2" x14ac:dyDescent="0.15">
      <c r="A16" s="29">
        <v>44781</v>
      </c>
      <c r="B16" s="40">
        <v>246</v>
      </c>
    </row>
    <row r="17" spans="1:2" x14ac:dyDescent="0.15">
      <c r="A17" s="29">
        <v>44782</v>
      </c>
      <c r="B17" s="40">
        <v>225</v>
      </c>
    </row>
    <row r="18" spans="1:2" x14ac:dyDescent="0.15">
      <c r="A18" s="29">
        <v>44783</v>
      </c>
      <c r="B18" s="40">
        <v>391</v>
      </c>
    </row>
    <row r="19" spans="1:2" x14ac:dyDescent="0.15">
      <c r="A19" s="29">
        <v>44784</v>
      </c>
      <c r="B19" s="40">
        <v>360</v>
      </c>
    </row>
    <row r="20" spans="1:2" x14ac:dyDescent="0.15">
      <c r="A20" s="29">
        <v>44785</v>
      </c>
      <c r="B20" s="40">
        <v>224</v>
      </c>
    </row>
    <row r="21" spans="1:2" x14ac:dyDescent="0.15">
      <c r="A21" s="29">
        <v>44786</v>
      </c>
      <c r="B21" s="40">
        <v>223</v>
      </c>
    </row>
    <row r="22" spans="1:2" x14ac:dyDescent="0.15">
      <c r="A22" s="29">
        <v>44787</v>
      </c>
      <c r="B22" s="40">
        <v>253</v>
      </c>
    </row>
    <row r="23" spans="1:2" x14ac:dyDescent="0.15">
      <c r="A23" s="29">
        <v>44788</v>
      </c>
      <c r="B23" s="40">
        <v>301</v>
      </c>
    </row>
    <row r="24" spans="1:2" x14ac:dyDescent="0.15">
      <c r="A24" s="29">
        <v>44789</v>
      </c>
      <c r="B24" s="40">
        <v>174</v>
      </c>
    </row>
    <row r="25" spans="1:2" x14ac:dyDescent="0.15">
      <c r="A25" s="29">
        <v>44790</v>
      </c>
      <c r="B25" s="40">
        <v>285</v>
      </c>
    </row>
    <row r="26" spans="1:2" x14ac:dyDescent="0.15">
      <c r="A26" s="29">
        <v>44791</v>
      </c>
      <c r="B26" s="40">
        <v>416</v>
      </c>
    </row>
    <row r="27" spans="1:2" x14ac:dyDescent="0.15">
      <c r="A27" s="29">
        <v>44792</v>
      </c>
      <c r="B27" s="40">
        <v>405</v>
      </c>
    </row>
    <row r="28" spans="1:2" x14ac:dyDescent="0.15">
      <c r="A28" s="29">
        <v>44793</v>
      </c>
      <c r="B28" s="40">
        <v>386</v>
      </c>
    </row>
    <row r="29" spans="1:2" x14ac:dyDescent="0.15">
      <c r="A29" s="29">
        <v>44794</v>
      </c>
      <c r="B29" s="40">
        <v>298</v>
      </c>
    </row>
    <row r="30" spans="1:2" x14ac:dyDescent="0.15">
      <c r="A30" s="29">
        <v>44795</v>
      </c>
      <c r="B30" s="40">
        <v>260</v>
      </c>
    </row>
    <row r="31" spans="1:2" x14ac:dyDescent="0.15">
      <c r="A31" s="29">
        <v>44796</v>
      </c>
      <c r="B31" s="40">
        <v>214</v>
      </c>
    </row>
    <row r="32" spans="1:2" x14ac:dyDescent="0.15">
      <c r="A32" s="29">
        <v>44797</v>
      </c>
      <c r="B32" s="40">
        <v>333</v>
      </c>
    </row>
    <row r="33" spans="1:2" x14ac:dyDescent="0.15">
      <c r="A33" s="29">
        <v>44798</v>
      </c>
      <c r="B33" s="40">
        <v>326</v>
      </c>
    </row>
    <row r="34" spans="1:2" x14ac:dyDescent="0.15">
      <c r="A34" s="29">
        <v>44799</v>
      </c>
      <c r="B34" s="40">
        <v>302</v>
      </c>
    </row>
    <row r="35" spans="1:2" x14ac:dyDescent="0.15">
      <c r="A35" s="29">
        <v>44800</v>
      </c>
      <c r="B35" s="40">
        <v>242</v>
      </c>
    </row>
    <row r="36" spans="1:2" x14ac:dyDescent="0.15">
      <c r="A36" s="29">
        <v>44801</v>
      </c>
      <c r="B36" s="40">
        <v>246</v>
      </c>
    </row>
    <row r="37" spans="1:2" x14ac:dyDescent="0.15">
      <c r="A37" s="29">
        <v>44802</v>
      </c>
      <c r="B37" s="40">
        <v>83</v>
      </c>
    </row>
    <row r="38" spans="1:2" x14ac:dyDescent="0.15">
      <c r="A38" s="29">
        <v>44803</v>
      </c>
      <c r="B38" s="40">
        <v>213</v>
      </c>
    </row>
    <row r="39" spans="1:2" x14ac:dyDescent="0.15">
      <c r="A39" s="29">
        <v>44804</v>
      </c>
      <c r="B39" s="40">
        <v>186</v>
      </c>
    </row>
    <row r="40" spans="1:2" x14ac:dyDescent="0.15">
      <c r="A40" s="29">
        <v>44805</v>
      </c>
      <c r="B40" s="40">
        <v>175</v>
      </c>
    </row>
    <row r="41" spans="1:2" x14ac:dyDescent="0.15">
      <c r="A41" s="29">
        <v>44806</v>
      </c>
      <c r="B41" s="40">
        <v>147</v>
      </c>
    </row>
    <row r="42" spans="1:2" x14ac:dyDescent="0.15">
      <c r="A42" s="29">
        <v>44807</v>
      </c>
      <c r="B42" s="40">
        <v>130</v>
      </c>
    </row>
    <row r="43" spans="1:2" x14ac:dyDescent="0.15">
      <c r="A43" s="29">
        <v>44808</v>
      </c>
      <c r="B43" s="40">
        <v>104</v>
      </c>
    </row>
    <row r="44" spans="1:2" x14ac:dyDescent="0.15">
      <c r="A44" s="29">
        <v>44809</v>
      </c>
      <c r="B44" s="40">
        <v>54</v>
      </c>
    </row>
    <row r="45" spans="1:2" x14ac:dyDescent="0.15">
      <c r="A45" s="29">
        <v>44810</v>
      </c>
      <c r="B45" s="40">
        <v>170</v>
      </c>
    </row>
    <row r="46" spans="1:2" x14ac:dyDescent="0.15">
      <c r="A46" s="29">
        <v>44811</v>
      </c>
      <c r="B46" s="40">
        <v>151</v>
      </c>
    </row>
    <row r="47" spans="1:2" x14ac:dyDescent="0.15">
      <c r="A47" s="29">
        <v>44812</v>
      </c>
      <c r="B47" s="40">
        <v>137</v>
      </c>
    </row>
    <row r="48" spans="1:2" x14ac:dyDescent="0.15">
      <c r="A48" s="29">
        <v>44813</v>
      </c>
      <c r="B48" s="40">
        <v>113</v>
      </c>
    </row>
    <row r="49" spans="1:2" x14ac:dyDescent="0.15">
      <c r="A49" s="29">
        <v>44814</v>
      </c>
      <c r="B49" s="40">
        <v>120</v>
      </c>
    </row>
    <row r="50" spans="1:2" x14ac:dyDescent="0.15">
      <c r="A50" s="29">
        <v>44815</v>
      </c>
      <c r="B50" s="40">
        <v>102</v>
      </c>
    </row>
    <row r="51" spans="1:2" x14ac:dyDescent="0.15">
      <c r="A51" s="29">
        <v>44816</v>
      </c>
      <c r="B51" s="40">
        <v>38</v>
      </c>
    </row>
    <row r="52" spans="1:2" x14ac:dyDescent="0.15">
      <c r="A52" s="29">
        <v>44817</v>
      </c>
      <c r="B52" s="40">
        <v>173</v>
      </c>
    </row>
    <row r="53" spans="1:2" x14ac:dyDescent="0.15">
      <c r="A53" s="29">
        <v>44818</v>
      </c>
      <c r="B53" s="40">
        <v>119</v>
      </c>
    </row>
    <row r="54" spans="1:2" x14ac:dyDescent="0.15">
      <c r="A54" s="29">
        <v>44819</v>
      </c>
      <c r="B54" s="40">
        <v>97</v>
      </c>
    </row>
    <row r="55" spans="1:2" x14ac:dyDescent="0.15">
      <c r="A55" s="29">
        <v>44820</v>
      </c>
      <c r="B55" s="40">
        <v>90</v>
      </c>
    </row>
    <row r="56" spans="1:2" x14ac:dyDescent="0.15">
      <c r="A56" s="29">
        <v>44821</v>
      </c>
      <c r="B56" s="40">
        <v>72</v>
      </c>
    </row>
    <row r="57" spans="1:2" x14ac:dyDescent="0.15">
      <c r="A57" s="29">
        <v>44822</v>
      </c>
      <c r="B57" s="40">
        <v>67</v>
      </c>
    </row>
    <row r="58" spans="1:2" x14ac:dyDescent="0.15">
      <c r="A58" s="29">
        <v>44823</v>
      </c>
      <c r="B58" s="40">
        <v>28</v>
      </c>
    </row>
    <row r="59" spans="1:2" x14ac:dyDescent="0.15">
      <c r="A59" s="29">
        <v>44824</v>
      </c>
      <c r="B59" s="40">
        <v>24</v>
      </c>
    </row>
    <row r="60" spans="1:2" x14ac:dyDescent="0.15">
      <c r="A60" s="29">
        <v>44825</v>
      </c>
      <c r="B60" s="40">
        <v>115</v>
      </c>
    </row>
    <row r="61" spans="1:2" x14ac:dyDescent="0.15">
      <c r="A61" s="29">
        <v>44826</v>
      </c>
      <c r="B61" s="40">
        <v>94</v>
      </c>
    </row>
    <row r="62" spans="1:2" x14ac:dyDescent="0.15">
      <c r="A62" s="29">
        <v>44827</v>
      </c>
      <c r="B62" s="40">
        <v>63</v>
      </c>
    </row>
    <row r="63" spans="1:2" x14ac:dyDescent="0.15">
      <c r="A63" s="29">
        <v>44828</v>
      </c>
      <c r="B63" s="40">
        <v>34</v>
      </c>
    </row>
    <row r="64" spans="1:2" x14ac:dyDescent="0.15">
      <c r="A64" s="29">
        <v>44829</v>
      </c>
      <c r="B64" s="40">
        <v>72</v>
      </c>
    </row>
    <row r="65" spans="1:2" x14ac:dyDescent="0.15">
      <c r="A65" s="29">
        <v>44830</v>
      </c>
      <c r="B65" s="40">
        <v>36</v>
      </c>
    </row>
    <row r="66" spans="1:2" x14ac:dyDescent="0.15">
      <c r="A66" s="29">
        <v>44831</v>
      </c>
      <c r="B66" s="40">
        <v>57</v>
      </c>
    </row>
    <row r="67" spans="1:2" x14ac:dyDescent="0.15">
      <c r="A67" s="29">
        <v>44832</v>
      </c>
      <c r="B67" s="40">
        <v>61</v>
      </c>
    </row>
    <row r="68" spans="1:2" x14ac:dyDescent="0.15">
      <c r="A68" s="29">
        <v>44833</v>
      </c>
      <c r="B68" s="40">
        <v>30</v>
      </c>
    </row>
    <row r="69" spans="1:2" x14ac:dyDescent="0.15">
      <c r="A69" s="29">
        <v>44834</v>
      </c>
      <c r="B69" s="40">
        <v>57</v>
      </c>
    </row>
    <row r="70" spans="1:2" x14ac:dyDescent="0.15">
      <c r="A70" s="29">
        <v>44835</v>
      </c>
      <c r="B70" s="40">
        <v>35</v>
      </c>
    </row>
    <row r="71" spans="1:2" x14ac:dyDescent="0.15">
      <c r="A71" s="29">
        <v>44836</v>
      </c>
      <c r="B71" s="40">
        <v>22</v>
      </c>
    </row>
    <row r="72" spans="1:2" x14ac:dyDescent="0.15">
      <c r="A72" s="29">
        <v>44837</v>
      </c>
      <c r="B72" s="40">
        <v>14</v>
      </c>
    </row>
    <row r="73" spans="1:2" x14ac:dyDescent="0.15">
      <c r="A73" s="29">
        <v>44838</v>
      </c>
      <c r="B73" s="40">
        <v>48</v>
      </c>
    </row>
    <row r="74" spans="1:2" x14ac:dyDescent="0.15">
      <c r="A74" s="29">
        <v>44839</v>
      </c>
      <c r="B74" s="40">
        <v>41</v>
      </c>
    </row>
    <row r="75" spans="1:2" x14ac:dyDescent="0.15">
      <c r="A75" s="29">
        <v>44840</v>
      </c>
      <c r="B75" s="40">
        <v>25</v>
      </c>
    </row>
    <row r="76" spans="1:2" x14ac:dyDescent="0.15">
      <c r="A76" s="29">
        <v>44841</v>
      </c>
      <c r="B76" s="40">
        <v>42</v>
      </c>
    </row>
    <row r="77" spans="1:2" x14ac:dyDescent="0.15">
      <c r="A77" s="29">
        <v>44842</v>
      </c>
      <c r="B77" s="40">
        <v>44</v>
      </c>
    </row>
    <row r="78" spans="1:2" x14ac:dyDescent="0.15">
      <c r="A78" s="29">
        <v>44843</v>
      </c>
      <c r="B78" s="40">
        <v>43</v>
      </c>
    </row>
    <row r="79" spans="1:2" x14ac:dyDescent="0.15">
      <c r="A79" s="29">
        <v>44844</v>
      </c>
      <c r="B79" s="40">
        <v>16</v>
      </c>
    </row>
    <row r="80" spans="1:2" x14ac:dyDescent="0.15">
      <c r="A80" s="29">
        <v>44845</v>
      </c>
      <c r="B80" s="40">
        <v>32</v>
      </c>
    </row>
    <row r="81" spans="1:2" x14ac:dyDescent="0.15">
      <c r="A81" s="29">
        <v>44846</v>
      </c>
      <c r="B81" s="40">
        <v>87</v>
      </c>
    </row>
    <row r="82" spans="1:2" x14ac:dyDescent="0.15">
      <c r="A82" s="29">
        <v>44847</v>
      </c>
      <c r="B82" s="40">
        <v>68</v>
      </c>
    </row>
    <row r="83" spans="1:2" x14ac:dyDescent="0.15">
      <c r="A83" s="29">
        <v>44848</v>
      </c>
      <c r="B83" s="40">
        <v>64</v>
      </c>
    </row>
    <row r="84" spans="1:2" x14ac:dyDescent="0.15">
      <c r="A84" s="29">
        <v>44849</v>
      </c>
      <c r="B84" s="40">
        <v>58</v>
      </c>
    </row>
    <row r="85" spans="1:2" x14ac:dyDescent="0.15">
      <c r="A85" s="29">
        <v>44850</v>
      </c>
      <c r="B85" s="40">
        <v>47</v>
      </c>
    </row>
    <row r="86" spans="1:2" x14ac:dyDescent="0.15">
      <c r="A86" s="29">
        <v>44851</v>
      </c>
      <c r="B86" s="40">
        <v>16</v>
      </c>
    </row>
    <row r="87" spans="1:2" x14ac:dyDescent="0.15">
      <c r="A87" s="29">
        <v>44852</v>
      </c>
      <c r="B87" s="40">
        <v>73</v>
      </c>
    </row>
    <row r="88" spans="1:2" x14ac:dyDescent="0.15">
      <c r="A88" s="29">
        <v>44853</v>
      </c>
      <c r="B88" s="40">
        <v>68</v>
      </c>
    </row>
    <row r="89" spans="1:2" x14ac:dyDescent="0.15">
      <c r="A89" s="29">
        <v>44854</v>
      </c>
      <c r="B89" s="40">
        <v>64</v>
      </c>
    </row>
    <row r="90" spans="1:2" x14ac:dyDescent="0.15">
      <c r="A90" s="29">
        <v>44855</v>
      </c>
      <c r="B90" s="40">
        <v>53</v>
      </c>
    </row>
    <row r="91" spans="1:2" x14ac:dyDescent="0.15">
      <c r="A91" s="29">
        <v>44856</v>
      </c>
      <c r="B91" s="40">
        <v>63</v>
      </c>
    </row>
    <row r="92" spans="1:2" x14ac:dyDescent="0.15">
      <c r="A92" s="29">
        <v>44857</v>
      </c>
      <c r="B92" s="40">
        <v>51</v>
      </c>
    </row>
    <row r="93" spans="1:2" x14ac:dyDescent="0.15">
      <c r="A93" s="29">
        <v>44858</v>
      </c>
      <c r="B93" s="40">
        <v>24</v>
      </c>
    </row>
    <row r="94" spans="1:2" x14ac:dyDescent="0.15">
      <c r="A94" s="29">
        <v>44859</v>
      </c>
      <c r="B94" s="40">
        <v>85</v>
      </c>
    </row>
    <row r="95" spans="1:2" x14ac:dyDescent="0.15">
      <c r="A95" s="29">
        <v>44860</v>
      </c>
      <c r="B95" s="40">
        <v>114</v>
      </c>
    </row>
    <row r="96" spans="1:2" x14ac:dyDescent="0.15">
      <c r="A96" s="29">
        <v>44861</v>
      </c>
      <c r="B96" s="40">
        <v>69</v>
      </c>
    </row>
    <row r="97" spans="1:2" x14ac:dyDescent="0.15">
      <c r="A97" s="29">
        <v>44862</v>
      </c>
      <c r="B97" s="40">
        <v>82</v>
      </c>
    </row>
    <row r="98" spans="1:2" x14ac:dyDescent="0.15">
      <c r="A98" s="29">
        <v>44863</v>
      </c>
      <c r="B98" s="40">
        <v>71</v>
      </c>
    </row>
    <row r="99" spans="1:2" x14ac:dyDescent="0.15">
      <c r="A99" s="29">
        <v>44864</v>
      </c>
      <c r="B99" s="40">
        <v>79</v>
      </c>
    </row>
    <row r="100" spans="1:2" x14ac:dyDescent="0.15">
      <c r="A100" s="29">
        <v>44865</v>
      </c>
      <c r="B100" s="40">
        <v>29</v>
      </c>
    </row>
    <row r="101" spans="1:2" x14ac:dyDescent="0.15">
      <c r="A101" s="29">
        <v>44866</v>
      </c>
      <c r="B101" s="40">
        <v>128</v>
      </c>
    </row>
    <row r="102" spans="1:2" x14ac:dyDescent="0.15">
      <c r="A102" s="29">
        <v>44867</v>
      </c>
      <c r="B102" s="40">
        <v>117</v>
      </c>
    </row>
    <row r="103" spans="1:2" x14ac:dyDescent="0.15">
      <c r="A103" s="29">
        <v>44868</v>
      </c>
      <c r="B103" s="40">
        <v>113</v>
      </c>
    </row>
    <row r="104" spans="1:2" x14ac:dyDescent="0.15">
      <c r="A104" s="29">
        <v>44869</v>
      </c>
      <c r="B104" s="40">
        <v>60</v>
      </c>
    </row>
    <row r="105" spans="1:2" x14ac:dyDescent="0.15">
      <c r="A105" s="29">
        <v>44870</v>
      </c>
      <c r="B105" s="40">
        <v>163</v>
      </c>
    </row>
    <row r="106" spans="1:2" x14ac:dyDescent="0.15">
      <c r="A106" s="29">
        <v>44871</v>
      </c>
      <c r="B106" s="40">
        <v>113</v>
      </c>
    </row>
    <row r="107" spans="1:2" x14ac:dyDescent="0.15">
      <c r="A107" s="29">
        <v>44872</v>
      </c>
      <c r="B107" s="40">
        <v>32</v>
      </c>
    </row>
    <row r="108" spans="1:2" x14ac:dyDescent="0.15">
      <c r="A108" s="29">
        <v>44873</v>
      </c>
      <c r="B108" s="40">
        <v>217</v>
      </c>
    </row>
    <row r="109" spans="1:2" x14ac:dyDescent="0.15">
      <c r="A109" s="29">
        <v>44874</v>
      </c>
      <c r="B109" s="40">
        <v>200</v>
      </c>
    </row>
    <row r="110" spans="1:2" x14ac:dyDescent="0.15">
      <c r="A110" s="29">
        <v>44875</v>
      </c>
      <c r="B110" s="40">
        <v>169</v>
      </c>
    </row>
    <row r="111" spans="1:2" x14ac:dyDescent="0.15">
      <c r="A111" s="29">
        <v>44876</v>
      </c>
      <c r="B111" s="40">
        <v>260</v>
      </c>
    </row>
    <row r="112" spans="1:2" x14ac:dyDescent="0.15">
      <c r="A112" s="29">
        <v>44877</v>
      </c>
      <c r="B112" s="40">
        <v>144</v>
      </c>
    </row>
    <row r="113" spans="1:2" x14ac:dyDescent="0.15">
      <c r="A113" s="29">
        <v>44878</v>
      </c>
      <c r="B113" s="40">
        <v>140</v>
      </c>
    </row>
    <row r="114" spans="1:2" x14ac:dyDescent="0.15">
      <c r="A114" s="29">
        <v>44879</v>
      </c>
      <c r="B114" s="40">
        <v>55</v>
      </c>
    </row>
    <row r="115" spans="1:2" x14ac:dyDescent="0.15">
      <c r="A115" s="29">
        <v>44880</v>
      </c>
      <c r="B115" s="40">
        <v>327</v>
      </c>
    </row>
    <row r="116" spans="1:2" x14ac:dyDescent="0.15">
      <c r="A116" s="29">
        <v>44881</v>
      </c>
      <c r="B116" s="40">
        <v>248</v>
      </c>
    </row>
    <row r="117" spans="1:2" x14ac:dyDescent="0.15">
      <c r="A117" s="29">
        <v>44882</v>
      </c>
      <c r="B117" s="40">
        <v>202</v>
      </c>
    </row>
    <row r="118" spans="1:2" x14ac:dyDescent="0.15">
      <c r="A118" s="29">
        <v>44883</v>
      </c>
      <c r="B118" s="40">
        <v>259</v>
      </c>
    </row>
    <row r="119" spans="1:2" x14ac:dyDescent="0.15">
      <c r="A119" s="29">
        <v>44884</v>
      </c>
      <c r="B119" s="40">
        <v>207</v>
      </c>
    </row>
    <row r="120" spans="1:2" x14ac:dyDescent="0.15">
      <c r="A120" s="29">
        <v>44885</v>
      </c>
      <c r="B120" s="40">
        <v>182</v>
      </c>
    </row>
    <row r="121" spans="1:2" x14ac:dyDescent="0.15">
      <c r="A121" s="29">
        <v>44886</v>
      </c>
      <c r="B121" s="40">
        <v>62</v>
      </c>
    </row>
    <row r="122" spans="1:2" x14ac:dyDescent="0.15">
      <c r="A122" s="29">
        <v>44887</v>
      </c>
      <c r="B122" s="40">
        <v>329</v>
      </c>
    </row>
    <row r="123" spans="1:2" x14ac:dyDescent="0.15">
      <c r="A123" s="29">
        <v>44888</v>
      </c>
      <c r="B123" s="40">
        <v>310</v>
      </c>
    </row>
    <row r="124" spans="1:2" x14ac:dyDescent="0.15">
      <c r="A124" s="29">
        <v>44889</v>
      </c>
      <c r="B124" s="40">
        <v>115</v>
      </c>
    </row>
    <row r="125" spans="1:2" x14ac:dyDescent="0.15">
      <c r="A125" s="29">
        <v>44890</v>
      </c>
      <c r="B125" s="40">
        <v>290</v>
      </c>
    </row>
    <row r="126" spans="1:2" x14ac:dyDescent="0.15">
      <c r="A126" s="29">
        <v>44891</v>
      </c>
      <c r="B126" s="40">
        <v>294</v>
      </c>
    </row>
    <row r="127" spans="1:2" x14ac:dyDescent="0.15">
      <c r="A127" s="29">
        <v>44892</v>
      </c>
      <c r="B127" s="40">
        <v>172</v>
      </c>
    </row>
    <row r="128" spans="1:2" x14ac:dyDescent="0.15">
      <c r="A128" s="29">
        <v>44893</v>
      </c>
      <c r="B128" s="40">
        <v>33</v>
      </c>
    </row>
    <row r="129" spans="1:2" x14ac:dyDescent="0.15">
      <c r="A129" s="29">
        <v>44894</v>
      </c>
      <c r="B129" s="40">
        <v>306</v>
      </c>
    </row>
    <row r="130" spans="1:2" x14ac:dyDescent="0.15">
      <c r="A130" s="29">
        <v>44895</v>
      </c>
      <c r="B130" s="40">
        <v>256</v>
      </c>
    </row>
    <row r="131" spans="1:2" x14ac:dyDescent="0.15">
      <c r="A131" s="29">
        <v>44896</v>
      </c>
      <c r="B131" s="40">
        <v>173</v>
      </c>
    </row>
    <row r="132" spans="1:2" x14ac:dyDescent="0.15">
      <c r="A132" s="29">
        <v>44897</v>
      </c>
      <c r="B132" s="40">
        <v>245</v>
      </c>
    </row>
    <row r="133" spans="1:2" x14ac:dyDescent="0.15">
      <c r="A133" s="29">
        <v>44898</v>
      </c>
      <c r="B133" s="40">
        <v>165</v>
      </c>
    </row>
    <row r="134" spans="1:2" x14ac:dyDescent="0.15">
      <c r="A134" s="29">
        <v>44899</v>
      </c>
      <c r="B134" s="40">
        <v>144</v>
      </c>
    </row>
    <row r="135" spans="1:2" x14ac:dyDescent="0.15">
      <c r="A135" s="29">
        <v>44900</v>
      </c>
      <c r="B135" s="40">
        <v>43</v>
      </c>
    </row>
    <row r="136" spans="1:2" x14ac:dyDescent="0.15">
      <c r="A136" s="29">
        <v>44901</v>
      </c>
      <c r="B136" s="40">
        <v>223</v>
      </c>
    </row>
    <row r="137" spans="1:2" x14ac:dyDescent="0.15">
      <c r="A137" s="29">
        <v>44902</v>
      </c>
      <c r="B137" s="40">
        <v>291</v>
      </c>
    </row>
    <row r="138" spans="1:2" x14ac:dyDescent="0.15">
      <c r="A138" s="29">
        <v>44903</v>
      </c>
      <c r="B138" s="40">
        <v>200</v>
      </c>
    </row>
    <row r="139" spans="1:2" x14ac:dyDescent="0.15">
      <c r="A139" s="29">
        <v>44904</v>
      </c>
      <c r="B139" s="40">
        <v>241</v>
      </c>
    </row>
    <row r="140" spans="1:2" x14ac:dyDescent="0.15">
      <c r="A140" s="29">
        <v>44905</v>
      </c>
      <c r="B140" s="40">
        <v>201</v>
      </c>
    </row>
    <row r="141" spans="1:2" x14ac:dyDescent="0.15">
      <c r="A141" s="29">
        <v>44906</v>
      </c>
      <c r="B141" s="40">
        <v>128</v>
      </c>
    </row>
    <row r="142" spans="1:2" x14ac:dyDescent="0.15">
      <c r="A142" s="29">
        <v>44907</v>
      </c>
      <c r="B142" s="40">
        <v>61</v>
      </c>
    </row>
    <row r="143" spans="1:2" x14ac:dyDescent="0.15">
      <c r="A143" s="29">
        <v>44908</v>
      </c>
      <c r="B143" s="40">
        <v>344</v>
      </c>
    </row>
    <row r="144" spans="1:2" x14ac:dyDescent="0.15">
      <c r="A144" s="29">
        <v>44909</v>
      </c>
      <c r="B144" s="53">
        <v>232</v>
      </c>
    </row>
    <row r="145" spans="1:2" x14ac:dyDescent="0.15">
      <c r="A145" s="29">
        <v>44910</v>
      </c>
      <c r="B145" s="53">
        <v>191</v>
      </c>
    </row>
    <row r="146" spans="1:2" x14ac:dyDescent="0.15">
      <c r="A146" s="29">
        <v>44911</v>
      </c>
      <c r="B146" s="53">
        <v>222</v>
      </c>
    </row>
    <row r="147" spans="1:2" x14ac:dyDescent="0.15">
      <c r="A147" s="29">
        <v>44912</v>
      </c>
      <c r="B147" s="53">
        <v>228</v>
      </c>
    </row>
    <row r="148" spans="1:2" x14ac:dyDescent="0.15">
      <c r="A148" s="29">
        <v>44913</v>
      </c>
      <c r="B148" s="53">
        <v>141</v>
      </c>
    </row>
    <row r="149" spans="1:2" x14ac:dyDescent="0.15">
      <c r="A149" s="29">
        <v>44914</v>
      </c>
      <c r="B149" s="53">
        <v>78</v>
      </c>
    </row>
    <row r="150" spans="1:2" x14ac:dyDescent="0.15">
      <c r="A150" s="29">
        <v>44915</v>
      </c>
      <c r="B150" s="53">
        <v>298</v>
      </c>
    </row>
    <row r="151" spans="1:2" x14ac:dyDescent="0.15">
      <c r="A151" s="29">
        <v>44916</v>
      </c>
      <c r="B151" s="53">
        <v>213</v>
      </c>
    </row>
    <row r="152" spans="1:2" x14ac:dyDescent="0.15">
      <c r="A152" s="29">
        <v>44917</v>
      </c>
      <c r="B152" s="53">
        <v>189</v>
      </c>
    </row>
    <row r="153" spans="1:2" x14ac:dyDescent="0.15">
      <c r="A153" s="29">
        <v>44918</v>
      </c>
      <c r="B153" s="53">
        <v>239</v>
      </c>
    </row>
    <row r="154" spans="1:2" x14ac:dyDescent="0.15">
      <c r="A154" s="29">
        <v>44919</v>
      </c>
      <c r="B154" s="53">
        <v>268</v>
      </c>
    </row>
    <row r="155" spans="1:2" x14ac:dyDescent="0.15">
      <c r="A155" s="29">
        <v>44920</v>
      </c>
      <c r="B155" s="53">
        <v>203</v>
      </c>
    </row>
    <row r="156" spans="1:2" x14ac:dyDescent="0.15">
      <c r="A156" s="29">
        <v>44921</v>
      </c>
      <c r="B156" s="53">
        <v>69</v>
      </c>
    </row>
    <row r="157" spans="1:2" x14ac:dyDescent="0.15">
      <c r="A157" s="29">
        <v>44922</v>
      </c>
      <c r="B157" s="53">
        <v>411</v>
      </c>
    </row>
    <row r="158" spans="1:2" x14ac:dyDescent="0.15">
      <c r="A158" s="29">
        <v>44923</v>
      </c>
      <c r="B158" s="53">
        <v>281</v>
      </c>
    </row>
    <row r="159" spans="1:2" x14ac:dyDescent="0.15">
      <c r="A159" s="29">
        <v>44924</v>
      </c>
      <c r="B159" s="53">
        <v>308</v>
      </c>
    </row>
    <row r="160" spans="1:2" x14ac:dyDescent="0.15">
      <c r="A160" s="29">
        <v>44925</v>
      </c>
      <c r="B160" s="53">
        <v>184</v>
      </c>
    </row>
    <row r="161" spans="1:2" x14ac:dyDescent="0.15">
      <c r="A161" s="29">
        <v>44926</v>
      </c>
      <c r="B161" s="53">
        <v>148</v>
      </c>
    </row>
    <row r="162" spans="1:2" x14ac:dyDescent="0.15">
      <c r="A162" s="29">
        <v>44927</v>
      </c>
      <c r="B162" s="53">
        <v>221</v>
      </c>
    </row>
    <row r="163" spans="1:2" x14ac:dyDescent="0.15">
      <c r="A163" s="29">
        <v>44928</v>
      </c>
      <c r="B163" s="53">
        <v>116</v>
      </c>
    </row>
    <row r="164" spans="1:2" x14ac:dyDescent="0.15">
      <c r="A164" s="29">
        <v>44929</v>
      </c>
      <c r="B164" s="53">
        <v>157</v>
      </c>
    </row>
    <row r="165" spans="1:2" x14ac:dyDescent="0.15">
      <c r="A165" s="29">
        <v>44930</v>
      </c>
      <c r="B165" s="53">
        <v>202</v>
      </c>
    </row>
    <row r="166" spans="1:2" x14ac:dyDescent="0.15">
      <c r="A166" s="29">
        <v>44931</v>
      </c>
      <c r="B166" s="53">
        <v>367</v>
      </c>
    </row>
    <row r="167" spans="1:2" x14ac:dyDescent="0.15">
      <c r="A167" s="29">
        <v>44932</v>
      </c>
      <c r="B167" s="53">
        <v>684</v>
      </c>
    </row>
    <row r="168" spans="1:2" x14ac:dyDescent="0.15">
      <c r="A168" s="29">
        <v>44933</v>
      </c>
      <c r="B168" s="53">
        <v>384</v>
      </c>
    </row>
    <row r="169" spans="1:2" x14ac:dyDescent="0.15">
      <c r="A169" s="29">
        <v>44934</v>
      </c>
      <c r="B169" s="53">
        <v>301</v>
      </c>
    </row>
    <row r="170" spans="1:2" x14ac:dyDescent="0.15">
      <c r="A170" s="29">
        <v>44935</v>
      </c>
      <c r="B170" s="53">
        <v>152</v>
      </c>
    </row>
    <row r="171" spans="1:2" x14ac:dyDescent="0.15">
      <c r="A171" s="29">
        <v>44936</v>
      </c>
      <c r="B171" s="53">
        <v>64</v>
      </c>
    </row>
    <row r="172" spans="1:2" x14ac:dyDescent="0.15">
      <c r="A172" s="29">
        <v>44937</v>
      </c>
      <c r="B172" s="53">
        <v>459</v>
      </c>
    </row>
    <row r="173" spans="1:2" s="56" customFormat="1" x14ac:dyDescent="0.15">
      <c r="A173" s="55">
        <v>44938</v>
      </c>
      <c r="B173" s="53">
        <v>294</v>
      </c>
    </row>
    <row r="174" spans="1:2" s="56" customFormat="1" x14ac:dyDescent="0.15">
      <c r="A174" s="55">
        <v>44939</v>
      </c>
      <c r="B174" s="53">
        <v>211</v>
      </c>
    </row>
    <row r="175" spans="1:2" s="56" customFormat="1" x14ac:dyDescent="0.15">
      <c r="A175" s="55">
        <v>44940</v>
      </c>
      <c r="B175" s="53">
        <v>269</v>
      </c>
    </row>
    <row r="176" spans="1:2" s="56" customFormat="1" x14ac:dyDescent="0.15">
      <c r="A176" s="55">
        <v>44941</v>
      </c>
      <c r="B176" s="53">
        <v>181</v>
      </c>
    </row>
    <row r="177" spans="1:2" s="56" customFormat="1" x14ac:dyDescent="0.15">
      <c r="A177" s="55">
        <v>44942</v>
      </c>
      <c r="B177" s="53">
        <v>85</v>
      </c>
    </row>
    <row r="178" spans="1:2" s="56" customFormat="1" x14ac:dyDescent="0.15">
      <c r="A178" s="55">
        <v>44943</v>
      </c>
      <c r="B178" s="53">
        <v>282</v>
      </c>
    </row>
    <row r="179" spans="1:2" s="56" customFormat="1" x14ac:dyDescent="0.15">
      <c r="A179" s="55">
        <v>44944</v>
      </c>
      <c r="B179" s="53">
        <v>275</v>
      </c>
    </row>
    <row r="180" spans="1:2" s="56" customFormat="1" x14ac:dyDescent="0.15">
      <c r="A180" s="55">
        <v>44945</v>
      </c>
      <c r="B180" s="53">
        <v>162</v>
      </c>
    </row>
    <row r="181" spans="1:2" s="56" customFormat="1" x14ac:dyDescent="0.15">
      <c r="A181" s="55">
        <v>44946</v>
      </c>
      <c r="B181" s="53">
        <v>154</v>
      </c>
    </row>
    <row r="182" spans="1:2" s="56" customFormat="1" x14ac:dyDescent="0.15">
      <c r="A182" s="55">
        <v>44947</v>
      </c>
      <c r="B182" s="53">
        <v>161</v>
      </c>
    </row>
    <row r="183" spans="1:2" s="56" customFormat="1" x14ac:dyDescent="0.15">
      <c r="A183" s="55">
        <v>44948</v>
      </c>
      <c r="B183" s="53">
        <v>103</v>
      </c>
    </row>
    <row r="184" spans="1:2" s="56" customFormat="1" x14ac:dyDescent="0.15">
      <c r="A184" s="55">
        <v>44949</v>
      </c>
      <c r="B184" s="40">
        <v>51</v>
      </c>
    </row>
    <row r="185" spans="1:2" x14ac:dyDescent="0.15">
      <c r="A185" s="29">
        <v>44950</v>
      </c>
      <c r="B185" s="40">
        <v>212</v>
      </c>
    </row>
    <row r="186" spans="1:2" x14ac:dyDescent="0.15">
      <c r="A186" s="29">
        <v>44951</v>
      </c>
      <c r="B186" s="40">
        <v>147</v>
      </c>
    </row>
    <row r="187" spans="1:2" x14ac:dyDescent="0.15">
      <c r="A187" s="29">
        <v>44952</v>
      </c>
      <c r="B187" s="40">
        <v>121</v>
      </c>
    </row>
    <row r="188" spans="1:2" x14ac:dyDescent="0.15">
      <c r="A188" s="29">
        <v>44953</v>
      </c>
      <c r="B188" s="40">
        <v>111</v>
      </c>
    </row>
    <row r="189" spans="1:2" x14ac:dyDescent="0.15">
      <c r="A189" s="29">
        <v>44954</v>
      </c>
      <c r="B189" s="40">
        <v>114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72c4f9-ec67-422d-ad5e-71d9d3f860d5">
      <Terms xmlns="http://schemas.microsoft.com/office/infopath/2007/PartnerControls"/>
    </lcf76f155ced4ddcb4097134ff3c332f>
    <TaxCatchAll xmlns="a319cc28-bf39-4b2a-9bc7-17e3193da065" xsi:nil="true"/>
    <SharedWithUsers xmlns="a319cc28-bf39-4b2a-9bc7-17e3193da065">
      <UserInfo>
        <DisplayName>コロナ下水サーベイランス_MRA メンバー</DisplayName>
        <AccountId>93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7921EC6E15F04B98FB33CCB923941B" ma:contentTypeVersion="13" ma:contentTypeDescription="新しいドキュメントを作成します。" ma:contentTypeScope="" ma:versionID="19f050252b882fe5e33eae951885ba8a">
  <xsd:schema xmlns:xsd="http://www.w3.org/2001/XMLSchema" xmlns:xs="http://www.w3.org/2001/XMLSchema" xmlns:p="http://schemas.microsoft.com/office/2006/metadata/properties" xmlns:ns2="7872c4f9-ec67-422d-ad5e-71d9d3f860d5" xmlns:ns3="a319cc28-bf39-4b2a-9bc7-17e3193da065" targetNamespace="http://schemas.microsoft.com/office/2006/metadata/properties" ma:root="true" ma:fieldsID="0a33da94ac3d5dbecb22989eb39fc705" ns2:_="" ns3:_="">
    <xsd:import namespace="7872c4f9-ec67-422d-ad5e-71d9d3f860d5"/>
    <xsd:import namespace="a319cc28-bf39-4b2a-9bc7-17e3193da0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2c4f9-ec67-422d-ad5e-71d9d3f86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19cc28-bf39-4b2a-9bc7-17e3193da06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3b46328-1229-4e2b-b78e-4684c9afd383}" ma:internalName="TaxCatchAll" ma:showField="CatchAllData" ma:web="a319cc28-bf39-4b2a-9bc7-17e3193da0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45345A-91E4-40BC-B318-E4E573BBD2E2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a319cc28-bf39-4b2a-9bc7-17e3193da065"/>
    <ds:schemaRef ds:uri="7872c4f9-ec67-422d-ad5e-71d9d3f860d5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A1BAA82-CC86-45BA-8D61-4F42AF0995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ECBC64-07B2-4DBC-B288-DEBD9008E0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72c4f9-ec67-422d-ad5e-71d9d3f860d5"/>
    <ds:schemaRef ds:uri="a319cc28-bf39-4b2a-9bc7-17e3193da0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1.検出方法</vt:lpstr>
      <vt:lpstr>2.採水地点</vt:lpstr>
      <vt:lpstr>3.検査結果（ウイルス)</vt:lpstr>
      <vt:lpstr>4.検査データ（外部環境)</vt:lpstr>
      <vt:lpstr>5.疫学データ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2022-05-10T06:23:14Z</dcterms:created>
  <dcterms:modified xsi:type="dcterms:W3CDTF">2023-04-26T15:14:04Z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0x010100B47921EC6E15F04B98FB33CCB923941B</vt:lpwstr>
  </property>
  <property fmtid="{D5CDD505-2E9C-101B-9397-08002B2CF9AE}" pid="3" name="MediaServiceImageTags">
    <vt:lpwstr/>
  </property>
</Properties>
</file>