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9DD4CBCD-DE23-45F0-9A79-1DB63FF0CF1F}" xr6:coauthVersionLast="47" xr6:coauthVersionMax="47" xr10:uidLastSave="{00000000-0000-0000-0000-000000000000}"/>
  <bookViews>
    <workbookView xWindow="-98" yWindow="-98" windowWidth="21795" windowHeight="13996" tabRatio="599" firstSheet="3" activeTab="4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4.検査データ（外部環境)" sheetId="22" r:id="rId4"/>
    <sheet name="5.疫学データ" sheetId="17" r:id="rId5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22" l="1"/>
  <c r="L6" i="22"/>
  <c r="I6" i="22"/>
  <c r="F6" i="22"/>
  <c r="C6" i="22"/>
  <c r="O5" i="22" l="1"/>
  <c r="L5" i="22"/>
  <c r="I5" i="22"/>
  <c r="F5" i="22"/>
  <c r="C5" i="22"/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<sst xmlns="http://schemas.openxmlformats.org/spreadsheetml/2006/main" count="1447" uniqueCount="99">
  <si>
    <t>供試量（mL）</t>
    <rPh sb="0" eb="1">
      <t>キョウ</t>
    </rPh>
    <rPh sb="2" eb="3">
      <t>リョウ</t>
    </rPh>
    <phoneticPr fontId="1"/>
  </si>
  <si>
    <t>輸送方法</t>
  </si>
  <si>
    <t>遠心処理方法</t>
  </si>
  <si>
    <t>濃縮法</t>
  </si>
  <si>
    <t>濃縮倍率（倍）</t>
  </si>
  <si>
    <t>プライマー</t>
    <phoneticPr fontId="1"/>
  </si>
  <si>
    <t>ウイルス検出法(リアルタイムPCR試薬)</t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</si>
  <si>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</si>
  <si>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</si>
  <si>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日付</t>
    <rPh sb="0" eb="2">
      <t>ヒヅケ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</si>
  <si>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</si>
  <si>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</si>
  <si>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</si>
  <si>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</si>
  <si>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</si>
  <si>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No.</t>
    <phoneticPr fontId="1"/>
  </si>
  <si>
    <t>検出下限値</t>
    <rPh sb="0" eb="2">
      <t>ケンシュツ</t>
    </rPh>
    <rPh sb="2" eb="5">
      <t>カゲンチ</t>
    </rPh>
    <phoneticPr fontId="1"/>
  </si>
  <si>
    <t>定量下限値</t>
    <rPh sb="0" eb="2">
      <t>テイリョウ</t>
    </rPh>
    <rPh sb="2" eb="5">
      <t>カゲンチ</t>
    </rPh>
    <phoneticPr fontId="1"/>
  </si>
  <si>
    <t>測定対象ウイルス</t>
    <rPh sb="0" eb="2">
      <t>ソクテイ</t>
    </rPh>
    <rPh sb="2" eb="4">
      <t>タイショウ</t>
    </rPh>
    <phoneticPr fontId="1"/>
  </si>
  <si>
    <t>濃縮方法</t>
    <phoneticPr fontId="1"/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</si>
  <si>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</si>
  <si>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リアルタイムPCR機器</t>
    <rPh sb="9" eb="11">
      <t>キキ</t>
    </rPh>
    <phoneticPr fontId="1"/>
  </si>
  <si>
    <t>1．検出方法</t>
    <rPh sb="2" eb="4">
      <t>ケンシュツ</t>
    </rPh>
    <rPh sb="4" eb="6">
      <t>ホウホウ</t>
    </rPh>
    <phoneticPr fontId="1"/>
  </si>
  <si>
    <t>2．採水地点</t>
    <rPh sb="2" eb="4">
      <t>サイスイ</t>
    </rPh>
    <rPh sb="4" eb="6">
      <t>チテン</t>
    </rPh>
    <phoneticPr fontId="1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</si>
  <si>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</si>
  <si>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</si>
  <si>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</si>
  <si>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</si>
  <si>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</si>
  <si>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</si>
  <si>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</si>
  <si>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</si>
  <si>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</si>
  <si>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気温</t>
    <rPh sb="0" eb="2">
      <t>キオン</t>
    </rPh>
    <phoneticPr fontId="1"/>
  </si>
  <si>
    <t>水温</t>
    <rPh sb="0" eb="2">
      <t>スイオン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</si>
  <si>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</si>
  <si>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</si>
  <si>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</si>
  <si>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5．疫学データ</t>
    <rPh sb="2" eb="4">
      <t>エキガク</t>
    </rPh>
    <phoneticPr fontId="1"/>
  </si>
  <si>
    <t>処理場名</t>
    <rPh sb="0" eb="3">
      <t>ショリジョウ</t>
    </rPh>
    <rPh sb="3" eb="4">
      <t>メイ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</si>
  <si>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</si>
  <si>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ウェル1</t>
  </si>
  <si>
    <t>ウェル2</t>
  </si>
  <si>
    <t>ウェル3</t>
  </si>
  <si>
    <t>採水開始日時</t>
    <rPh sb="0" eb="2">
      <t>サイスイ</t>
    </rPh>
    <rPh sb="2" eb="4">
      <t>カイシ</t>
    </rPh>
    <rPh sb="4" eb="6">
      <t>ニチジ</t>
    </rPh>
    <phoneticPr fontId="1"/>
  </si>
  <si>
    <t>流入下水量</t>
    <rPh sb="0" eb="5">
      <t>リュウニュウゲスイリョウ</t>
    </rPh>
    <phoneticPr fontId="1"/>
  </si>
  <si>
    <t>℃</t>
    <phoneticPr fontId="1"/>
  </si>
  <si>
    <t>m3</t>
    <phoneticPr fontId="1"/>
  </si>
  <si>
    <t>対象ウイルス等（プライマー）</t>
    <rPh sb="0" eb="2">
      <t>タイショウ</t>
    </rPh>
    <rPh sb="6" eb="7">
      <t>トウ</t>
    </rPh>
    <phoneticPr fontId="7"/>
  </si>
  <si>
    <t>SARS-CoV-2（N1）</t>
    <phoneticPr fontId="1"/>
  </si>
  <si>
    <t>SARS-CoV-2（N2）</t>
    <phoneticPr fontId="1"/>
  </si>
  <si>
    <t>10,000g、10分、20℃、80ml（Protease処理後）</t>
    <rPh sb="10" eb="11">
      <t>フン</t>
    </rPh>
    <rPh sb="29" eb="32">
      <t>ショリゴ</t>
    </rPh>
    <phoneticPr fontId="1"/>
  </si>
  <si>
    <t>Direct capture法</t>
    <rPh sb="14" eb="15">
      <t>ホウ</t>
    </rPh>
    <phoneticPr fontId="1"/>
  </si>
  <si>
    <t>Maxwell RSC Purefood GMO and Authentication Kit(Promega)</t>
    <phoneticPr fontId="1"/>
  </si>
  <si>
    <t>GoTaq(R) Enviro Wastewater SARS-CoV-2 System, N1(Promega)、GoTaq(R) Enviro Wastewater SARS-CoV-2 System, N2(Promega)</t>
    <phoneticPr fontId="1"/>
  </si>
  <si>
    <t>SARS-CoV-2、PMMoV</t>
    <phoneticPr fontId="1"/>
  </si>
  <si>
    <t>20X N1/PMMoV Primer/Probe/IAC Mix, Custom(Promega)
20X N2/PMMoV Primer/Probe/IAC Mix, Custom(Promega)</t>
    <phoneticPr fontId="1"/>
  </si>
  <si>
    <t>・施設側で採水し、冷蔵保存したものを、代表機関自ら保冷剤を入れたクーラーBOXにて輸送
・一部施設側で採水し、冷蔵保存し、分担機関にて保冷剤を入れたクーラーBOXにて経由地まで輸送する。その後、経由地で冷蔵保存したものを、代表機関自ら保冷剤を入れたクーラーBOXにて輸送</t>
    <rPh sb="1" eb="4">
      <t>シセツガワ</t>
    </rPh>
    <rPh sb="5" eb="7">
      <t>サイスイ</t>
    </rPh>
    <rPh sb="9" eb="11">
      <t>レイゾウ</t>
    </rPh>
    <rPh sb="11" eb="13">
      <t>ホゾン</t>
    </rPh>
    <rPh sb="19" eb="23">
      <t>ダイヒョウキカン</t>
    </rPh>
    <rPh sb="23" eb="24">
      <t>ミズカ</t>
    </rPh>
    <rPh sb="25" eb="28">
      <t>ホレイザイ</t>
    </rPh>
    <rPh sb="29" eb="30">
      <t>イ</t>
    </rPh>
    <rPh sb="41" eb="43">
      <t>ユソウ</t>
    </rPh>
    <rPh sb="45" eb="47">
      <t>イチブ</t>
    </rPh>
    <rPh sb="47" eb="50">
      <t>シセツガワ</t>
    </rPh>
    <rPh sb="51" eb="53">
      <t>サイスイ</t>
    </rPh>
    <rPh sb="55" eb="57">
      <t>レイゾウ</t>
    </rPh>
    <rPh sb="57" eb="59">
      <t>ホゾン</t>
    </rPh>
    <rPh sb="61" eb="65">
      <t>ブンタンキカン</t>
    </rPh>
    <rPh sb="67" eb="70">
      <t>ホレイザイ</t>
    </rPh>
    <rPh sb="71" eb="72">
      <t>イ</t>
    </rPh>
    <rPh sb="83" eb="86">
      <t>ケイユチ</t>
    </rPh>
    <rPh sb="88" eb="90">
      <t>ユソウ</t>
    </rPh>
    <rPh sb="95" eb="96">
      <t>ゴ</t>
    </rPh>
    <rPh sb="97" eb="100">
      <t>ケイユチ</t>
    </rPh>
    <phoneticPr fontId="1"/>
  </si>
  <si>
    <t>Direct capture法</t>
    <phoneticPr fontId="1"/>
  </si>
  <si>
    <t>東北部浄化センター</t>
    <phoneticPr fontId="1"/>
  </si>
  <si>
    <t>高島浄化センター</t>
    <phoneticPr fontId="1"/>
  </si>
  <si>
    <t>湖南中部浄化センター</t>
    <phoneticPr fontId="1"/>
  </si>
  <si>
    <t>湖西浄化センター</t>
    <phoneticPr fontId="1"/>
  </si>
  <si>
    <t>大津市 水再生センター</t>
    <phoneticPr fontId="1"/>
  </si>
  <si>
    <t>-</t>
    <phoneticPr fontId="1"/>
  </si>
  <si>
    <t>ABI StepOnePlus Real-Time PCR System</t>
    <phoneticPr fontId="1"/>
  </si>
  <si>
    <t>200 GC/L</t>
    <phoneticPr fontId="1"/>
  </si>
  <si>
    <t>1000 GC/L</t>
    <phoneticPr fontId="1"/>
  </si>
  <si>
    <t>東北部浄化センター</t>
  </si>
  <si>
    <t>湖南中部浄化センター</t>
  </si>
  <si>
    <t>湖西浄化センター</t>
  </si>
  <si>
    <t>高島浄化センター</t>
  </si>
  <si>
    <t>大津市 水再生センター</t>
  </si>
  <si>
    <t>ND</t>
  </si>
  <si>
    <t>滋賀県</t>
    <rPh sb="0" eb="3">
      <t>シガケン</t>
    </rPh>
    <phoneticPr fontId="1"/>
  </si>
  <si>
    <t>ー</t>
  </si>
  <si>
    <t>ー</t>
    <phoneticPr fontId="1"/>
  </si>
  <si>
    <t>303.814053535461*</t>
    <phoneticPr fontId="1"/>
  </si>
  <si>
    <t>7218.60122680664*</t>
    <phoneticPr fontId="1"/>
  </si>
  <si>
    <t>*は阻害影響が認められたため参考値とする</t>
    <rPh sb="2" eb="4">
      <t>ソガイ</t>
    </rPh>
    <rPh sb="4" eb="6">
      <t>エイキョウ</t>
    </rPh>
    <rPh sb="7" eb="8">
      <t>ミト</t>
    </rPh>
    <rPh sb="14" eb="17">
      <t>サンコウチ</t>
    </rPh>
    <phoneticPr fontId="1"/>
  </si>
  <si>
    <t>※1大津市（感染数）は、湖南中部浄化センター、湖西浄化センター、大津市　水再生センターへ按分</t>
  </si>
  <si>
    <t xml:space="preserve">
※2大津市（発症者数）は、湖南中部浄化センター、湖西浄化センター、大津市　水再生センターへ按分
※3東近江市（発症者数）は、東北部浄化センター、湖南中部浄化センターへ按分</t>
  </si>
  <si>
    <t>東近江市、彦根市、愛荘町、豊郷町、甲良町、多賀町、米原市、長浜市</t>
  </si>
  <si>
    <t>大津市※1、草津市、守山市、栗東市、野洲市、甲賀市、湖南市、東近江市、近江八幡市、竜王町、日野町</t>
  </si>
  <si>
    <t>大津市※1</t>
  </si>
  <si>
    <t>高島市</t>
  </si>
  <si>
    <t>東近江市※3、彦根市、愛荘町、豊郷町、甲良町、多賀町、米原市、長浜市</t>
  </si>
  <si>
    <t>大津市※2、草津市、守山市、栗東市、野洲市、甲賀市、湖南市、東近江市※3、近江八幡市、竜王町、日野町</t>
  </si>
  <si>
    <t>大津市※2</t>
  </si>
  <si>
    <t>大津※2</t>
  </si>
  <si>
    <t>市の公表日ベースの感染者数</t>
  </si>
  <si>
    <t>市の発症日ベースの感染者数</t>
  </si>
  <si>
    <t xml:space="preserve">*市の公表日ベースの感染者数について、感染者数報告の形式が変更になったため、9/27以降は県の患者数の人口割とした数を記入
</t>
  </si>
  <si>
    <t>162.4801651*</t>
  </si>
  <si>
    <t>335.8208638*</t>
  </si>
  <si>
    <t>49.87376443*</t>
  </si>
  <si>
    <t>21.9514422*</t>
  </si>
  <si>
    <t>ー**</t>
  </si>
  <si>
    <t>**市の発症日ベースの感染者数について、感染者数報告の形式が変更になったため、9/7以降はデータが得られていない</t>
    <rPh sb="49" eb="50">
      <t>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</si>
</sst>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0.0;[Red]\-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sz val="11"/>
      <name val="Meiryo UI"/>
      <family val="3"/>
    </font>
    <font>
      <sz val="10.5"/>
      <color rgb="FF000000"/>
      <name val="Meiryo UI"/>
      <family val="3"/>
      <charset val="128"/>
    </font>
    <font>
      <sz val="10.5"/>
      <color theme="1"/>
      <name val="Meiryo UI"/>
      <family val="3"/>
      <charset val="128"/>
    </font>
    <font>
      <b/>
      <sz val="11"/>
      <color theme="1"/>
      <name val="Meiryo UI"/>
      <family val="3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38" fontId="3" fillId="9" borderId="1" xfId="1" applyFont="1" applyFill="1" applyBorder="1" applyAlignment="1">
      <alignment horizontal="right" vertical="top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" fillId="9" borderId="1" xfId="0" applyFont="1" applyFill="1" applyBorder="1" applyAlignment="1">
      <alignment horizontal="right" vertical="center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/>
    </xf>
    <xf numFmtId="0" fontId="12" fillId="6" borderId="1" xfId="2" applyFont="1" applyFill="1" applyBorder="1" applyAlignment="1">
      <alignment vertical="top"/>
    </xf>
    <xf numFmtId="0" fontId="12" fillId="9" borderId="8" xfId="2" applyFont="1" applyFill="1" applyBorder="1" applyAlignment="1">
      <alignment vertical="top"/>
    </xf>
    <xf numFmtId="0" fontId="13" fillId="9" borderId="3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justify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left" vertical="center" wrapText="1"/>
    </xf>
    <xf numFmtId="177" fontId="3" fillId="9" borderId="1" xfId="1" applyNumberFormat="1" applyFont="1" applyFill="1" applyBorder="1" applyAlignment="1">
      <alignment horizontal="right" vertical="top"/>
    </xf>
    <xf numFmtId="38" fontId="3" fillId="9" borderId="1" xfId="1" applyNumberFormat="1" applyFont="1" applyFill="1" applyBorder="1" applyAlignment="1">
      <alignment horizontal="right" vertical="top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38" fontId="3" fillId="9" borderId="1" xfId="1" applyFont="1" applyFill="1" applyBorder="1" applyAlignment="1">
      <alignment horizontal="right" vertical="top"/>
    </xf>
    <xf numFmtId="177" fontId="3" fillId="9" borderId="1" xfId="1" applyNumberFormat="1" applyFont="1" applyFill="1" applyBorder="1" applyAlignment="1">
      <alignment horizontal="right" vertical="top"/>
    </xf>
    <xf numFmtId="177" fontId="4" fillId="9" borderId="1" xfId="0" applyNumberFormat="1" applyFont="1" applyFill="1" applyBorder="1">
      <alignment vertical="center"/>
    </xf>
    <xf numFmtId="176" fontId="4" fillId="9" borderId="1" xfId="0" applyNumberFormat="1" applyFont="1" applyFill="1" applyBorder="1" applyAlignment="1">
      <alignment horizontal="left" vertical="top"/>
    </xf>
    <xf numFmtId="0" fontId="1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1" fontId="4" fillId="9" borderId="1" xfId="1" applyNumberFormat="1" applyFont="1" applyFill="1" applyBorder="1" applyAlignment="1">
      <alignment horizontal="right" vertical="top"/>
    </xf>
    <xf numFmtId="0" fontId="4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" fillId="6" borderId="1" xfId="2" applyFont="1" applyFill="1" applyBorder="1" applyAlignment="1">
      <alignment horizontal="left" vertical="top"/>
    </xf>
    <xf numFmtId="0" fontId="4" fillId="9" borderId="1" xfId="0" applyFont="1" applyFill="1" applyBorder="1" applyAlignment="1">
      <alignment horizontal="center" vertical="top"/>
    </xf>
    <xf numFmtId="0" fontId="4" fillId="9" borderId="1" xfId="0" applyFont="1" applyFill="1" applyBorder="1" applyAlignment="1">
      <alignment horizontal="center" vertical="top" wrapText="1"/>
    </xf>
    <xf numFmtId="14" fontId="4" fillId="5" borderId="12" xfId="0" applyNumberFormat="1" applyFont="1" applyFill="1" applyBorder="1" applyAlignment="1">
      <alignment horizontal="left" vertical="top"/>
    </xf>
    <xf numFmtId="14" fontId="4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4" fillId="6" borderId="9" xfId="2" applyFont="1" applyFill="1" applyBorder="1" applyAlignment="1">
      <alignment horizontal="left" vertical="top"/>
    </xf>
    <xf numFmtId="0" fontId="4" fillId="6" borderId="11" xfId="2" applyFont="1" applyFill="1" applyBorder="1" applyAlignment="1">
      <alignment horizontal="left" vertical="top"/>
    </xf>
    <xf numFmtId="0" fontId="4" fillId="6" borderId="10" xfId="2" applyFont="1" applyFill="1" applyBorder="1" applyAlignment="1">
      <alignment horizontal="left" vertical="top"/>
    </xf>
    <xf numFmtId="0" fontId="4" fillId="9" borderId="2" xfId="0" applyFont="1" applyFill="1" applyBorder="1" applyAlignment="1">
      <alignment horizontal="center" vertical="top" wrapText="1"/>
    </xf>
    <xf numFmtId="0" fontId="4" fillId="9" borderId="7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/>
    </xf>
    <xf numFmtId="0" fontId="4" fillId="9" borderId="7" xfId="0" applyFont="1" applyFill="1" applyBorder="1" applyAlignment="1">
      <alignment horizontal="center" vertical="top"/>
    </xf>
    <xf numFmtId="0" fontId="3" fillId="9" borderId="2" xfId="0" applyFont="1" applyFill="1" applyBorder="1" applyAlignment="1">
      <alignment horizontal="center" vertical="top"/>
    </xf>
    <xf numFmtId="0" fontId="3" fillId="9" borderId="7" xfId="0" applyFont="1" applyFill="1" applyBorder="1" applyAlignment="1">
      <alignment horizontal="center" vertical="top"/>
    </xf>
    <xf numFmtId="0" fontId="3" fillId="9" borderId="3" xfId="0" applyFont="1" applyFill="1" applyBorder="1" applyAlignment="1">
      <alignment horizontal="center"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9</xdr:row>
      <xdr:rowOff>38100</xdr:rowOff>
    </xdr:from>
    <xdr:to>
      <xdr:col>6</xdr:col>
      <xdr:colOff>132715</xdr:colOff>
      <xdr:row>30</xdr:row>
      <xdr:rowOff>123190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7F6EC68-79CC-FFEB-0110-9FFC01895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275" y="1981200"/>
          <a:ext cx="3485515" cy="4285615"/>
        </a:xfrm>
        <a:prstGeom prst="rect">
          <a:avLst/>
        </a:prstGeom>
      </xdr:spPr>
    </xdr:pic>
    <xdr:clientData/>
  </xdr:twoCellAnchor>
  <xdr:twoCellAnchor>
    <xdr:from>
      <xdr:col>3</xdr:col>
      <xdr:colOff>787400</xdr:colOff>
      <xdr:row>13</xdr:row>
      <xdr:rowOff>82550</xdr:rowOff>
    </xdr:from>
    <xdr:to>
      <xdr:col>4</xdr:col>
      <xdr:colOff>774700</xdr:colOff>
      <xdr:row>14</xdr:row>
      <xdr:rowOff>33655</xdr:rowOff>
    </xdr:to>
    <xdr:sp macro="" textlink="">
      <xdr:nvSpPr>
        <xdr:cNvPr id="5" name="角丸四角形 300">
          <a:extLst>
            <a:ext uri="{FF2B5EF4-FFF2-40B4-BE49-F238E27FC236}">
              <a16:creationId xmlns:a16="http://schemas.microsoft.com/office/drawing/2014/main" id="{59F5EDF7-0DFD-EF68-B506-EADA286FA96E}"/>
            </a:ext>
          </a:extLst>
        </xdr:cNvPr>
        <xdr:cNvSpPr/>
      </xdr:nvSpPr>
      <xdr:spPr>
        <a:xfrm>
          <a:off x="3625850" y="2825750"/>
          <a:ext cx="892175" cy="15113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4</xdr:col>
      <xdr:colOff>370840</xdr:colOff>
      <xdr:row>16</xdr:row>
      <xdr:rowOff>142875</xdr:rowOff>
    </xdr:from>
    <xdr:to>
      <xdr:col>5</xdr:col>
      <xdr:colOff>189865</xdr:colOff>
      <xdr:row>17</xdr:row>
      <xdr:rowOff>95250</xdr:rowOff>
    </xdr:to>
    <xdr:sp macro="" textlink="">
      <xdr:nvSpPr>
        <xdr:cNvPr id="6" name="角丸四角形 301">
          <a:extLst>
            <a:ext uri="{FF2B5EF4-FFF2-40B4-BE49-F238E27FC236}">
              <a16:creationId xmlns:a16="http://schemas.microsoft.com/office/drawing/2014/main" id="{8733A6BD-12E1-2475-BD97-B3A6A3988946}"/>
            </a:ext>
          </a:extLst>
        </xdr:cNvPr>
        <xdr:cNvSpPr/>
      </xdr:nvSpPr>
      <xdr:spPr>
        <a:xfrm>
          <a:off x="4114165" y="3486150"/>
          <a:ext cx="723900" cy="152400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2</xdr:col>
      <xdr:colOff>314325</xdr:colOff>
      <xdr:row>23</xdr:row>
      <xdr:rowOff>75565</xdr:rowOff>
    </xdr:from>
    <xdr:to>
      <xdr:col>3</xdr:col>
      <xdr:colOff>301625</xdr:colOff>
      <xdr:row>24</xdr:row>
      <xdr:rowOff>26670</xdr:rowOff>
    </xdr:to>
    <xdr:sp macro="" textlink="">
      <xdr:nvSpPr>
        <xdr:cNvPr id="7" name="角丸四角形 303">
          <a:extLst>
            <a:ext uri="{FF2B5EF4-FFF2-40B4-BE49-F238E27FC236}">
              <a16:creationId xmlns:a16="http://schemas.microsoft.com/office/drawing/2014/main" id="{4C2D0AE6-233C-1598-9D16-61D7DA095DD8}"/>
            </a:ext>
          </a:extLst>
        </xdr:cNvPr>
        <xdr:cNvSpPr/>
      </xdr:nvSpPr>
      <xdr:spPr>
        <a:xfrm>
          <a:off x="2247900" y="4819015"/>
          <a:ext cx="892175" cy="151130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2</xdr:col>
      <xdr:colOff>383540</xdr:colOff>
      <xdr:row>25</xdr:row>
      <xdr:rowOff>166370</xdr:rowOff>
    </xdr:from>
    <xdr:to>
      <xdr:col>3</xdr:col>
      <xdr:colOff>501015</xdr:colOff>
      <xdr:row>26</xdr:row>
      <xdr:rowOff>126365</xdr:rowOff>
    </xdr:to>
    <xdr:sp macro="" textlink="">
      <xdr:nvSpPr>
        <xdr:cNvPr id="8" name="角丸四角形 304">
          <a:extLst>
            <a:ext uri="{FF2B5EF4-FFF2-40B4-BE49-F238E27FC236}">
              <a16:creationId xmlns:a16="http://schemas.microsoft.com/office/drawing/2014/main" id="{11575959-934F-B279-D532-7D1637A934B7}"/>
            </a:ext>
          </a:extLst>
        </xdr:cNvPr>
        <xdr:cNvSpPr/>
      </xdr:nvSpPr>
      <xdr:spPr>
        <a:xfrm>
          <a:off x="2317115" y="5309870"/>
          <a:ext cx="1022350" cy="160020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2</xdr:col>
      <xdr:colOff>315595</xdr:colOff>
      <xdr:row>27</xdr:row>
      <xdr:rowOff>182880</xdr:rowOff>
    </xdr:from>
    <xdr:to>
      <xdr:col>3</xdr:col>
      <xdr:colOff>589915</xdr:colOff>
      <xdr:row>29</xdr:row>
      <xdr:rowOff>116205</xdr:rowOff>
    </xdr:to>
    <xdr:sp macro="" textlink="">
      <xdr:nvSpPr>
        <xdr:cNvPr id="9" name="テキスト ボックス 305">
          <a:extLst>
            <a:ext uri="{FF2B5EF4-FFF2-40B4-BE49-F238E27FC236}">
              <a16:creationId xmlns:a16="http://schemas.microsoft.com/office/drawing/2014/main" id="{5F0A821C-095C-1D3E-FD57-42991719D3B8}"/>
            </a:ext>
          </a:extLst>
        </xdr:cNvPr>
        <xdr:cNvSpPr txBox="1"/>
      </xdr:nvSpPr>
      <xdr:spPr>
        <a:xfrm>
          <a:off x="2249170" y="5726430"/>
          <a:ext cx="1179195" cy="3333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ja-JP" sz="800" b="1">
              <a:effectLst/>
              <a:latin typeface="ＭＳ Ｐゴシック" panose="020B0600070205080204" pitchFamily="50" charset="-128"/>
              <a:ea typeface="BIZ UDPゴシック" panose="020B0400000000000000" pitchFamily="50" charset="-128"/>
              <a:cs typeface="ＭＳ Ｐゴシック" panose="020B0600070205080204" pitchFamily="50" charset="-128"/>
            </a:rPr>
            <a:t>大津市水再生センター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="70" zoomScaleNormal="70" zoomScaleSheetLayoutView="70" workbookViewId="0">
      <selection activeCell="G19" sqref="G19"/>
    </sheetView>
  </sheetViews>
  <sheetFormatPr defaultColWidth="8.86328125" defaultRowHeight="15" x14ac:dyDescent="0.25"/>
  <cols>
    <col min="1" max="1" width="11.46484375" style="2" customWidth="1"/>
    <col min="2" max="2" width="19" style="2" customWidth="1"/>
    <col min="3" max="3" width="17.1328125" style="2" customWidth="1"/>
    <col min="4" max="4" width="41.59765625" style="24" customWidth="1"/>
    <col min="5" max="5" width="4.46484375" style="24" customWidth="1"/>
    <col min="6" max="8" width="8.86328125" style="24" bestFit="1" customWidth="1"/>
    <col min="9" max="16384" width="8.86328125" style="2"/>
  </cols>
  <sheetData>
    <row r="1" spans="1:4" x14ac:dyDescent="0.25">
      <c r="A1" s="3" t="s">
        <v>22</v>
      </c>
    </row>
    <row r="2" spans="1:4" x14ac:dyDescent="0.25">
      <c r="A2" s="5" t="s">
        <v>7</v>
      </c>
      <c r="B2" s="32">
        <v>1019</v>
      </c>
    </row>
    <row r="3" spans="1:4" x14ac:dyDescent="0.25">
      <c r="A3" s="5" t="s">
        <v>8</v>
      </c>
      <c r="B3" s="32" t="s">
        <v>74</v>
      </c>
    </row>
    <row r="4" spans="1:4" x14ac:dyDescent="0.25">
      <c r="A4" s="30"/>
      <c r="B4" s="31"/>
    </row>
    <row r="5" spans="1:4" x14ac:dyDescent="0.25">
      <c r="B5" s="55" t="s">
        <v>15</v>
      </c>
      <c r="C5" s="55"/>
      <c r="D5" s="25">
        <v>1</v>
      </c>
    </row>
    <row r="6" spans="1:4" x14ac:dyDescent="0.25">
      <c r="B6" s="55" t="s">
        <v>14</v>
      </c>
      <c r="C6" s="55"/>
      <c r="D6" s="26" t="s">
        <v>58</v>
      </c>
    </row>
    <row r="8" spans="1:4" x14ac:dyDescent="0.25">
      <c r="B8" s="3"/>
    </row>
    <row r="9" spans="1:4" x14ac:dyDescent="0.25">
      <c r="B9" s="55" t="s">
        <v>25</v>
      </c>
      <c r="C9" s="55"/>
      <c r="D9" s="26">
        <v>200</v>
      </c>
    </row>
    <row r="10" spans="1:4" x14ac:dyDescent="0.25">
      <c r="B10" s="61" t="s">
        <v>0</v>
      </c>
      <c r="C10" s="62"/>
      <c r="D10" s="26">
        <v>80</v>
      </c>
    </row>
    <row r="11" spans="1:4" ht="90" x14ac:dyDescent="0.25">
      <c r="B11" s="56" t="s">
        <v>1</v>
      </c>
      <c r="C11" s="57"/>
      <c r="D11" s="27" t="s">
        <v>57</v>
      </c>
    </row>
    <row r="12" spans="1:4" ht="29.25" x14ac:dyDescent="0.25">
      <c r="B12" s="56" t="s">
        <v>2</v>
      </c>
      <c r="C12" s="57"/>
      <c r="D12" s="38" t="s">
        <v>51</v>
      </c>
    </row>
    <row r="13" spans="1:4" ht="15" customHeight="1" x14ac:dyDescent="0.25">
      <c r="B13" s="63" t="s">
        <v>19</v>
      </c>
      <c r="C13" s="6" t="s">
        <v>3</v>
      </c>
      <c r="D13" s="39" t="s">
        <v>52</v>
      </c>
    </row>
    <row r="14" spans="1:4" ht="15" customHeight="1" x14ac:dyDescent="0.25">
      <c r="B14" s="64"/>
      <c r="C14" s="7" t="s">
        <v>4</v>
      </c>
      <c r="D14" s="28">
        <v>160</v>
      </c>
    </row>
    <row r="15" spans="1:4" x14ac:dyDescent="0.25">
      <c r="B15" s="65"/>
      <c r="C15" s="7" t="s">
        <v>20</v>
      </c>
      <c r="D15" s="28" t="s">
        <v>64</v>
      </c>
    </row>
    <row r="16" spans="1:4" x14ac:dyDescent="0.25">
      <c r="B16" s="56" t="s">
        <v>18</v>
      </c>
      <c r="C16" s="57"/>
      <c r="D16" s="40" t="s">
        <v>55</v>
      </c>
    </row>
    <row r="17" spans="2:4" ht="58.5" x14ac:dyDescent="0.25">
      <c r="B17" s="56" t="s">
        <v>5</v>
      </c>
      <c r="C17" s="57"/>
      <c r="D17" s="38" t="s">
        <v>56</v>
      </c>
    </row>
    <row r="18" spans="2:4" ht="29.25" x14ac:dyDescent="0.25">
      <c r="B18" s="58" t="s">
        <v>26</v>
      </c>
      <c r="C18" s="59"/>
      <c r="D18" s="41" t="s">
        <v>53</v>
      </c>
    </row>
    <row r="19" spans="2:4" ht="70.5" customHeight="1" x14ac:dyDescent="0.25">
      <c r="B19" s="60" t="s">
        <v>6</v>
      </c>
      <c r="C19" s="60"/>
      <c r="D19" s="39" t="s">
        <v>54</v>
      </c>
    </row>
    <row r="20" spans="2:4" x14ac:dyDescent="0.25">
      <c r="B20" s="60" t="s">
        <v>21</v>
      </c>
      <c r="C20" s="60"/>
      <c r="D20" s="43" t="s">
        <v>65</v>
      </c>
    </row>
    <row r="21" spans="2:4" x14ac:dyDescent="0.25">
      <c r="B21" s="60" t="s">
        <v>16</v>
      </c>
      <c r="C21" s="60"/>
      <c r="D21" s="26" t="s">
        <v>66</v>
      </c>
    </row>
    <row r="22" spans="2:4" x14ac:dyDescent="0.25">
      <c r="B22" s="60" t="s">
        <v>17</v>
      </c>
      <c r="C22" s="60"/>
      <c r="D22" s="26" t="s">
        <v>67</v>
      </c>
    </row>
    <row r="23" spans="2:4" x14ac:dyDescent="0.25">
      <c r="B23" s="4"/>
      <c r="C23" s="8"/>
      <c r="D23" s="29"/>
    </row>
  </sheetData>
  <mergeCells count="14">
    <mergeCell ref="B21:C21"/>
    <mergeCell ref="B22:C22"/>
    <mergeCell ref="B16:C16"/>
    <mergeCell ref="B6:C6"/>
    <mergeCell ref="B13:B15"/>
    <mergeCell ref="B11:C11"/>
    <mergeCell ref="B12:C12"/>
    <mergeCell ref="B9:C9"/>
    <mergeCell ref="B5:C5"/>
    <mergeCell ref="B17:C17"/>
    <mergeCell ref="B18:C18"/>
    <mergeCell ref="B19:C19"/>
    <mergeCell ref="B20:C20"/>
    <mergeCell ref="B10:C10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7"/>
  <sheetViews>
    <sheetView workbookViewId="0">
      <selection activeCell="A18" sqref="A18"/>
    </sheetView>
  </sheetViews>
  <sheetFormatPr defaultColWidth="11.86328125" defaultRowHeight="15" x14ac:dyDescent="0.25"/>
  <cols>
    <col min="1" max="1" width="11.86328125" style="2"/>
    <col min="2" max="2" width="13.46484375" style="2" customWidth="1"/>
    <col min="3" max="16384" width="11.86328125" style="2"/>
  </cols>
  <sheetData>
    <row r="1" spans="1:7" ht="14.45" customHeight="1" x14ac:dyDescent="0.25">
      <c r="A1" s="3" t="s">
        <v>23</v>
      </c>
    </row>
    <row r="2" spans="1:7" ht="14.45" customHeight="1" x14ac:dyDescent="0.25">
      <c r="A2" s="5" t="s">
        <v>7</v>
      </c>
      <c r="B2" s="35">
        <f>IF('1.検出方法'!$B$2="","「1.検出方法」を編集してください", '1.検出方法'!$B$2)</f>
        <v>1019</v>
      </c>
    </row>
    <row r="3" spans="1:7" ht="14.45" customHeight="1" x14ac:dyDescent="0.25">
      <c r="A3" s="5" t="s">
        <v>8</v>
      </c>
      <c r="B3" s="35" t="str">
        <f>IF('1.検出方法'!$B$3="","「1.検出方法」を編集してください", '1.検出方法'!$B$3)</f>
        <v>滋賀県</v>
      </c>
    </row>
    <row r="5" spans="1:7" x14ac:dyDescent="0.25">
      <c r="B5" s="19" t="s">
        <v>27</v>
      </c>
      <c r="C5" s="21">
        <v>1</v>
      </c>
      <c r="D5" s="21">
        <v>2</v>
      </c>
      <c r="E5" s="21">
        <v>3</v>
      </c>
      <c r="F5" s="21">
        <v>4</v>
      </c>
      <c r="G5" s="21">
        <v>5</v>
      </c>
    </row>
    <row r="6" spans="1:7" s="16" customFormat="1" ht="30" x14ac:dyDescent="0.25">
      <c r="B6" s="34" t="s">
        <v>39</v>
      </c>
      <c r="C6" s="42" t="s">
        <v>59</v>
      </c>
      <c r="D6" s="42" t="s">
        <v>61</v>
      </c>
      <c r="E6" s="42" t="s">
        <v>62</v>
      </c>
      <c r="F6" s="42" t="s">
        <v>60</v>
      </c>
      <c r="G6" s="42" t="s">
        <v>63</v>
      </c>
    </row>
    <row r="7" spans="1:7" ht="30" x14ac:dyDescent="0.25">
      <c r="B7" s="19" t="s">
        <v>28</v>
      </c>
      <c r="C7" s="42" t="s">
        <v>59</v>
      </c>
      <c r="D7" s="42" t="s">
        <v>61</v>
      </c>
      <c r="E7" s="42" t="s">
        <v>62</v>
      </c>
      <c r="F7" s="42" t="s">
        <v>60</v>
      </c>
      <c r="G7" s="42" t="s">
        <v>63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G46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24" sqref="B24"/>
    </sheetView>
  </sheetViews>
  <sheetFormatPr defaultColWidth="9.86328125" defaultRowHeight="15" x14ac:dyDescent="0.25"/>
  <cols>
    <col min="1" max="2" width="21.73046875" style="2" customWidth="1"/>
    <col min="3" max="32" width="13.265625" style="2" customWidth="1"/>
    <col min="33" max="34" width="16.46484375" style="2" customWidth="1"/>
    <col min="35" max="35" width="11.46484375" style="2" customWidth="1"/>
    <col min="36" max="36" width="13.86328125" style="2" customWidth="1"/>
    <col min="37" max="85" width="11.46484375" style="2" customWidth="1"/>
    <col min="86" max="16384" width="9.86328125" style="2"/>
  </cols>
  <sheetData>
    <row r="1" spans="1:85" x14ac:dyDescent="0.25">
      <c r="A1" s="52" t="s">
        <v>40</v>
      </c>
    </row>
    <row r="2" spans="1:85" x14ac:dyDescent="0.25">
      <c r="A2" s="5" t="s">
        <v>7</v>
      </c>
      <c r="B2" s="35">
        <f>IF('1.検出方法'!$B$2="","「1.検出方法」を編集してください", '1.検出方法'!$B$2)</f>
        <v>1019</v>
      </c>
    </row>
    <row r="3" spans="1:85" x14ac:dyDescent="0.25">
      <c r="A3" s="5" t="s">
        <v>8</v>
      </c>
      <c r="B3" s="35" t="str">
        <f>IF('1.検出方法'!$B$3="","「1.検出方法」を編集してください", '1.検出方法'!$B$3)</f>
        <v>滋賀県</v>
      </c>
    </row>
    <row r="4" spans="1:85" ht="20.25" customHeight="1" x14ac:dyDescent="0.25">
      <c r="A4" s="3"/>
      <c r="B4" s="3"/>
      <c r="C4" s="66" t="s">
        <v>79</v>
      </c>
      <c r="D4" s="66"/>
      <c r="E4" s="66"/>
      <c r="F4" s="66"/>
      <c r="G4" s="66"/>
      <c r="H4" s="66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</row>
    <row r="5" spans="1:85" x14ac:dyDescent="0.25">
      <c r="A5" s="73" t="s">
        <v>29</v>
      </c>
      <c r="B5" s="74"/>
      <c r="C5" s="84">
        <v>1</v>
      </c>
      <c r="D5" s="85"/>
      <c r="E5" s="85"/>
      <c r="F5" s="85"/>
      <c r="G5" s="85"/>
      <c r="H5" s="85"/>
      <c r="I5" s="84">
        <v>2</v>
      </c>
      <c r="J5" s="85"/>
      <c r="K5" s="85"/>
      <c r="L5" s="85"/>
      <c r="M5" s="85"/>
      <c r="N5" s="85"/>
      <c r="O5" s="84">
        <v>3</v>
      </c>
      <c r="P5" s="85"/>
      <c r="Q5" s="85"/>
      <c r="R5" s="85"/>
      <c r="S5" s="85"/>
      <c r="T5" s="85"/>
      <c r="U5" s="84">
        <v>4</v>
      </c>
      <c r="V5" s="85"/>
      <c r="W5" s="85"/>
      <c r="X5" s="85"/>
      <c r="Y5" s="85"/>
      <c r="Z5" s="85"/>
      <c r="AA5" s="69">
        <v>5</v>
      </c>
      <c r="AB5" s="69"/>
      <c r="AC5" s="69"/>
      <c r="AD5" s="69"/>
      <c r="AE5" s="69"/>
      <c r="AF5" s="69"/>
    </row>
    <row r="6" spans="1:85" x14ac:dyDescent="0.25">
      <c r="A6" s="73" t="s">
        <v>37</v>
      </c>
      <c r="B6" s="74"/>
      <c r="C6" s="82" t="s">
        <v>59</v>
      </c>
      <c r="D6" s="83"/>
      <c r="E6" s="83"/>
      <c r="F6" s="83"/>
      <c r="G6" s="83"/>
      <c r="H6" s="83"/>
      <c r="I6" s="82" t="s">
        <v>61</v>
      </c>
      <c r="J6" s="83"/>
      <c r="K6" s="83"/>
      <c r="L6" s="83"/>
      <c r="M6" s="83"/>
      <c r="N6" s="83"/>
      <c r="O6" s="82" t="s">
        <v>62</v>
      </c>
      <c r="P6" s="83"/>
      <c r="Q6" s="83"/>
      <c r="R6" s="83"/>
      <c r="S6" s="83"/>
      <c r="T6" s="83"/>
      <c r="U6" s="82" t="s">
        <v>60</v>
      </c>
      <c r="V6" s="83"/>
      <c r="W6" s="83"/>
      <c r="X6" s="83"/>
      <c r="Y6" s="83"/>
      <c r="Z6" s="83"/>
      <c r="AA6" s="70" t="s">
        <v>63</v>
      </c>
      <c r="AB6" s="70"/>
      <c r="AC6" s="70"/>
      <c r="AD6" s="70"/>
      <c r="AE6" s="70"/>
      <c r="AF6" s="70"/>
    </row>
    <row r="7" spans="1:85" x14ac:dyDescent="0.25">
      <c r="A7" s="75" t="s">
        <v>24</v>
      </c>
      <c r="B7" s="76"/>
      <c r="C7" s="82">
        <v>1</v>
      </c>
      <c r="D7" s="83"/>
      <c r="E7" s="83"/>
      <c r="F7" s="83"/>
      <c r="G7" s="83"/>
      <c r="H7" s="83"/>
      <c r="I7" s="82">
        <v>1</v>
      </c>
      <c r="J7" s="83"/>
      <c r="K7" s="83"/>
      <c r="L7" s="83"/>
      <c r="M7" s="83"/>
      <c r="N7" s="83"/>
      <c r="O7" s="82">
        <v>1</v>
      </c>
      <c r="P7" s="83"/>
      <c r="Q7" s="83"/>
      <c r="R7" s="83"/>
      <c r="S7" s="83"/>
      <c r="T7" s="83"/>
      <c r="U7" s="82">
        <v>1</v>
      </c>
      <c r="V7" s="83"/>
      <c r="W7" s="83"/>
      <c r="X7" s="83"/>
      <c r="Y7" s="83"/>
      <c r="Z7" s="83"/>
      <c r="AA7" s="70">
        <v>1</v>
      </c>
      <c r="AB7" s="70"/>
      <c r="AC7" s="70"/>
      <c r="AD7" s="70"/>
      <c r="AE7" s="70"/>
      <c r="AF7" s="70"/>
    </row>
    <row r="8" spans="1:85" ht="15.4" thickBot="1" x14ac:dyDescent="0.3">
      <c r="A8" s="77" t="s">
        <v>48</v>
      </c>
      <c r="B8" s="78"/>
      <c r="C8" s="79" t="s">
        <v>49</v>
      </c>
      <c r="D8" s="80"/>
      <c r="E8" s="81"/>
      <c r="F8" s="79" t="s">
        <v>50</v>
      </c>
      <c r="G8" s="80"/>
      <c r="H8" s="81"/>
      <c r="I8" s="79" t="s">
        <v>49</v>
      </c>
      <c r="J8" s="80"/>
      <c r="K8" s="81"/>
      <c r="L8" s="79" t="s">
        <v>50</v>
      </c>
      <c r="M8" s="80"/>
      <c r="N8" s="81"/>
      <c r="O8" s="79" t="s">
        <v>49</v>
      </c>
      <c r="P8" s="80"/>
      <c r="Q8" s="81"/>
      <c r="R8" s="79" t="s">
        <v>50</v>
      </c>
      <c r="S8" s="80"/>
      <c r="T8" s="81"/>
      <c r="U8" s="79" t="s">
        <v>49</v>
      </c>
      <c r="V8" s="80"/>
      <c r="W8" s="81"/>
      <c r="X8" s="79" t="s">
        <v>50</v>
      </c>
      <c r="Y8" s="80"/>
      <c r="Z8" s="81"/>
      <c r="AA8" s="68" t="s">
        <v>49</v>
      </c>
      <c r="AB8" s="68"/>
      <c r="AC8" s="68"/>
      <c r="AD8" s="68" t="s">
        <v>50</v>
      </c>
      <c r="AE8" s="68"/>
      <c r="AF8" s="68"/>
    </row>
    <row r="9" spans="1:85" x14ac:dyDescent="0.25">
      <c r="A9" s="71" t="s">
        <v>44</v>
      </c>
      <c r="B9" s="72"/>
      <c r="C9" s="53" t="s">
        <v>41</v>
      </c>
      <c r="D9" s="53" t="s">
        <v>42</v>
      </c>
      <c r="E9" s="53" t="s">
        <v>43</v>
      </c>
      <c r="F9" s="53" t="s">
        <v>41</v>
      </c>
      <c r="G9" s="53" t="s">
        <v>42</v>
      </c>
      <c r="H9" s="53" t="s">
        <v>43</v>
      </c>
      <c r="I9" s="53" t="s">
        <v>41</v>
      </c>
      <c r="J9" s="53" t="s">
        <v>42</v>
      </c>
      <c r="K9" s="53" t="s">
        <v>43</v>
      </c>
      <c r="L9" s="53" t="s">
        <v>41</v>
      </c>
      <c r="M9" s="53" t="s">
        <v>42</v>
      </c>
      <c r="N9" s="53" t="s">
        <v>43</v>
      </c>
      <c r="O9" s="53" t="s">
        <v>41</v>
      </c>
      <c r="P9" s="53" t="s">
        <v>42</v>
      </c>
      <c r="Q9" s="53" t="s">
        <v>43</v>
      </c>
      <c r="R9" s="53" t="s">
        <v>41</v>
      </c>
      <c r="S9" s="53" t="s">
        <v>42</v>
      </c>
      <c r="T9" s="53" t="s">
        <v>43</v>
      </c>
      <c r="U9" s="53" t="s">
        <v>41</v>
      </c>
      <c r="V9" s="53" t="s">
        <v>42</v>
      </c>
      <c r="W9" s="53" t="s">
        <v>43</v>
      </c>
      <c r="X9" s="53" t="s">
        <v>41</v>
      </c>
      <c r="Y9" s="53" t="s">
        <v>42</v>
      </c>
      <c r="Z9" s="53" t="s">
        <v>43</v>
      </c>
      <c r="AA9" s="53" t="s">
        <v>41</v>
      </c>
      <c r="AB9" s="53" t="s">
        <v>42</v>
      </c>
      <c r="AC9" s="53" t="s">
        <v>43</v>
      </c>
      <c r="AD9" s="53" t="s">
        <v>41</v>
      </c>
      <c r="AE9" s="53" t="s">
        <v>42</v>
      </c>
      <c r="AF9" s="53" t="s">
        <v>43</v>
      </c>
    </row>
    <row r="10" spans="1:85" x14ac:dyDescent="0.25">
      <c r="A10" s="46">
        <v>44775</v>
      </c>
      <c r="B10" s="47">
        <v>0.375</v>
      </c>
      <c r="C10" s="54">
        <v>52716.876220703125</v>
      </c>
      <c r="D10" s="54">
        <v>48249.520874023438</v>
      </c>
      <c r="E10" s="54">
        <v>55751.995849609375</v>
      </c>
      <c r="F10" s="54">
        <v>94384.423828125</v>
      </c>
      <c r="G10" s="54">
        <v>98274.029541015625</v>
      </c>
      <c r="H10" s="54">
        <v>94108.14208984375</v>
      </c>
      <c r="I10" s="54">
        <v>109728.67431640625</v>
      </c>
      <c r="J10" s="54">
        <v>111254.13818359375</v>
      </c>
      <c r="K10" s="54">
        <v>111247.4609375</v>
      </c>
      <c r="L10" s="54">
        <v>634847.75390625</v>
      </c>
      <c r="M10" s="54">
        <v>723082.080078125</v>
      </c>
      <c r="N10" s="54">
        <v>480219.677734375</v>
      </c>
      <c r="O10" s="54">
        <v>225899.3408203125</v>
      </c>
      <c r="P10" s="54">
        <v>227959.8876953125</v>
      </c>
      <c r="Q10" s="54">
        <v>220677.63671875</v>
      </c>
      <c r="R10" s="54">
        <v>341154.6630859375</v>
      </c>
      <c r="S10" s="54">
        <v>310046.337890625</v>
      </c>
      <c r="T10" s="54">
        <v>330772.65625</v>
      </c>
      <c r="U10" s="54">
        <v>102149.83520507813</v>
      </c>
      <c r="V10" s="54">
        <v>113041.9921875</v>
      </c>
      <c r="W10" s="54">
        <v>104011.24267578125</v>
      </c>
      <c r="X10" s="54">
        <v>282759.2041015625</v>
      </c>
      <c r="Y10" s="54">
        <v>287656.8603515625</v>
      </c>
      <c r="Z10" s="54">
        <v>297000.09765625</v>
      </c>
      <c r="AA10" s="54">
        <v>84482.2265625</v>
      </c>
      <c r="AB10" s="54">
        <v>84423.968505859375</v>
      </c>
      <c r="AC10" s="54">
        <v>94103.204345703125</v>
      </c>
      <c r="AD10" s="54">
        <v>134408.41064453125</v>
      </c>
      <c r="AE10" s="54">
        <v>134347.08251953125</v>
      </c>
      <c r="AF10" s="54">
        <v>156438.916015625</v>
      </c>
    </row>
    <row r="11" spans="1:85" x14ac:dyDescent="0.25">
      <c r="A11" s="46">
        <v>44782</v>
      </c>
      <c r="B11" s="47">
        <v>0.375</v>
      </c>
      <c r="C11" s="54">
        <v>47127.838134765625</v>
      </c>
      <c r="D11" s="54">
        <v>45749.31640625</v>
      </c>
      <c r="E11" s="54">
        <v>50961.114501953125</v>
      </c>
      <c r="F11" s="54">
        <v>104387.34130859375</v>
      </c>
      <c r="G11" s="54">
        <v>98708.8134765625</v>
      </c>
      <c r="H11" s="54">
        <v>102587.70751953125</v>
      </c>
      <c r="I11" s="54">
        <v>117550.64697265625</v>
      </c>
      <c r="J11" s="54">
        <v>137796.47216796875</v>
      </c>
      <c r="K11" s="54">
        <v>127708.0078125</v>
      </c>
      <c r="L11" s="54">
        <v>336051.611328125</v>
      </c>
      <c r="M11" s="54">
        <v>290447.6318359375</v>
      </c>
      <c r="N11" s="54">
        <v>273877.392578125</v>
      </c>
      <c r="O11" s="54">
        <v>170893.9697265625</v>
      </c>
      <c r="P11" s="54">
        <v>171782.8857421875</v>
      </c>
      <c r="Q11" s="54">
        <v>174808.33740234375</v>
      </c>
      <c r="R11" s="54">
        <v>356722.1923828125</v>
      </c>
      <c r="S11" s="54">
        <v>331956.591796875</v>
      </c>
      <c r="T11" s="54">
        <v>277542.87109375</v>
      </c>
      <c r="U11" s="54">
        <v>45341.506958007813</v>
      </c>
      <c r="V11" s="54">
        <v>42502.719116210938</v>
      </c>
      <c r="W11" s="54">
        <v>43036.962890625</v>
      </c>
      <c r="X11" s="54">
        <v>69636.376953125</v>
      </c>
      <c r="Y11" s="54">
        <v>77381.268310546875</v>
      </c>
      <c r="Z11" s="54">
        <v>72009.97314453125</v>
      </c>
      <c r="AA11" s="54">
        <v>95870.416259765625</v>
      </c>
      <c r="AB11" s="54">
        <v>92025.885009765625</v>
      </c>
      <c r="AC11" s="54">
        <v>86053.7353515625</v>
      </c>
      <c r="AD11" s="54">
        <v>202364.14794921875</v>
      </c>
      <c r="AE11" s="54">
        <v>190434.65576171875</v>
      </c>
      <c r="AF11" s="54">
        <v>230852.05078125</v>
      </c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2"/>
      <c r="BA11" s="12"/>
      <c r="BB11" s="12"/>
      <c r="BC11" s="12"/>
      <c r="BD11" s="12"/>
      <c r="BE11" s="12"/>
      <c r="BF11" s="11"/>
      <c r="BG11" s="12"/>
      <c r="BH11" s="12"/>
      <c r="BI11" s="12"/>
      <c r="BJ11" s="12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</row>
    <row r="12" spans="1:85" x14ac:dyDescent="0.25">
      <c r="A12" s="46">
        <v>44791</v>
      </c>
      <c r="B12" s="47">
        <v>0.375</v>
      </c>
      <c r="C12" s="54">
        <v>29348.886108398438</v>
      </c>
      <c r="D12" s="54">
        <v>30074.57275390625</v>
      </c>
      <c r="E12" s="54">
        <v>35772.235107421875</v>
      </c>
      <c r="F12" s="54">
        <v>68014.63623046875</v>
      </c>
      <c r="G12" s="54">
        <v>66781.915283203125</v>
      </c>
      <c r="H12" s="54">
        <v>45476.852416992188</v>
      </c>
      <c r="I12" s="54">
        <v>49135.186767578125</v>
      </c>
      <c r="J12" s="54">
        <v>59294.134521484375</v>
      </c>
      <c r="K12" s="54">
        <v>51594.20166015625</v>
      </c>
      <c r="L12" s="54">
        <v>137486.53564453125</v>
      </c>
      <c r="M12" s="54">
        <v>136637.60986328125</v>
      </c>
      <c r="N12" s="54">
        <v>121665.8935546875</v>
      </c>
      <c r="O12" s="54">
        <v>30519.107055664063</v>
      </c>
      <c r="P12" s="54">
        <v>28070.977783203125</v>
      </c>
      <c r="Q12" s="54">
        <v>25779.525756835938</v>
      </c>
      <c r="R12" s="54">
        <v>76820.95947265625</v>
      </c>
      <c r="S12" s="54">
        <v>74334.747314453125</v>
      </c>
      <c r="T12" s="54">
        <v>80038.58642578125</v>
      </c>
      <c r="U12" s="54">
        <v>33796.240234375</v>
      </c>
      <c r="V12" s="54">
        <v>23540.115356445313</v>
      </c>
      <c r="W12" s="54">
        <v>27057.110595703125</v>
      </c>
      <c r="X12" s="54">
        <v>47269.857788085938</v>
      </c>
      <c r="Y12" s="54">
        <v>58833.89892578125</v>
      </c>
      <c r="Z12" s="54">
        <v>60535.968017578125</v>
      </c>
      <c r="AA12" s="54">
        <v>33249.420166015625</v>
      </c>
      <c r="AB12" s="54">
        <v>31982.36083984375</v>
      </c>
      <c r="AC12" s="54">
        <v>34502.957153320313</v>
      </c>
      <c r="AD12" s="54">
        <v>85472.6806640625</v>
      </c>
      <c r="AE12" s="54">
        <v>74451.74560546875</v>
      </c>
      <c r="AF12" s="54">
        <v>82404.052734375</v>
      </c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2"/>
      <c r="BA12" s="12"/>
      <c r="BB12" s="12"/>
      <c r="BC12" s="12"/>
      <c r="BD12" s="12"/>
      <c r="BE12" s="12"/>
      <c r="BF12" s="11"/>
      <c r="BG12" s="12"/>
      <c r="BH12" s="12"/>
      <c r="BI12" s="12"/>
      <c r="BJ12" s="12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</row>
    <row r="13" spans="1:85" x14ac:dyDescent="0.25">
      <c r="A13" s="46">
        <v>44796</v>
      </c>
      <c r="B13" s="47">
        <v>0.375</v>
      </c>
      <c r="C13" s="54">
        <v>55261.34033203125</v>
      </c>
      <c r="D13" s="54">
        <v>61294.744873046875</v>
      </c>
      <c r="E13" s="54">
        <v>62098.553466796875</v>
      </c>
      <c r="F13" s="54">
        <v>126342.78564453125</v>
      </c>
      <c r="G13" s="54">
        <v>114604.78515625</v>
      </c>
      <c r="H13" s="54">
        <v>92610.77880859375</v>
      </c>
      <c r="I13" s="54">
        <v>76643.048095703125</v>
      </c>
      <c r="J13" s="54">
        <v>83629.55322265625</v>
      </c>
      <c r="K13" s="54">
        <v>86001.104736328125</v>
      </c>
      <c r="L13" s="54">
        <v>151667.3095703125</v>
      </c>
      <c r="M13" s="54">
        <v>153508.349609375</v>
      </c>
      <c r="N13" s="54">
        <v>173447.39990234375</v>
      </c>
      <c r="O13" s="54">
        <v>153100.78125</v>
      </c>
      <c r="P13" s="54">
        <v>141061.328125</v>
      </c>
      <c r="Q13" s="54">
        <v>156882.1044921875</v>
      </c>
      <c r="R13" s="54">
        <v>243241.455078125</v>
      </c>
      <c r="S13" s="54">
        <v>280204.345703125</v>
      </c>
      <c r="T13" s="54">
        <v>246669.140625</v>
      </c>
      <c r="U13" s="54">
        <v>18846.536254882813</v>
      </c>
      <c r="V13" s="54">
        <v>17461.993408203125</v>
      </c>
      <c r="W13" s="54">
        <v>17032.904052734375</v>
      </c>
      <c r="X13" s="54">
        <v>16239.930725097656</v>
      </c>
      <c r="Y13" s="54">
        <v>27687.045288085938</v>
      </c>
      <c r="Z13" s="54">
        <v>32468.161010742188</v>
      </c>
      <c r="AA13" s="54">
        <v>151200.341796875</v>
      </c>
      <c r="AB13" s="54">
        <v>175052.24609375</v>
      </c>
      <c r="AC13" s="54">
        <v>133768.5546875</v>
      </c>
      <c r="AD13" s="54">
        <v>287191.2353515625</v>
      </c>
      <c r="AE13" s="54">
        <v>238631.591796875</v>
      </c>
      <c r="AF13" s="54">
        <v>220266.8212890625</v>
      </c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2"/>
      <c r="BA13" s="12"/>
      <c r="BB13" s="12"/>
      <c r="BC13" s="12"/>
      <c r="BD13" s="12"/>
      <c r="BE13" s="12"/>
      <c r="BF13" s="11"/>
      <c r="BG13" s="12"/>
      <c r="BH13" s="12"/>
      <c r="BI13" s="12"/>
      <c r="BJ13" s="12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</row>
    <row r="14" spans="1:85" x14ac:dyDescent="0.25">
      <c r="A14" s="46">
        <v>44803</v>
      </c>
      <c r="B14" s="47">
        <v>0.375</v>
      </c>
      <c r="C14" s="54">
        <v>24796.481323242188</v>
      </c>
      <c r="D14" s="54">
        <v>22600.166320800781</v>
      </c>
      <c r="E14" s="54">
        <v>23623.211669921875</v>
      </c>
      <c r="F14" s="54">
        <v>37345.004272460938</v>
      </c>
      <c r="G14" s="54">
        <v>36785.916137695313</v>
      </c>
      <c r="H14" s="54">
        <v>36269.4580078125</v>
      </c>
      <c r="I14" s="54">
        <v>5889.2959594726563</v>
      </c>
      <c r="J14" s="54">
        <v>6010.2333068847656</v>
      </c>
      <c r="K14" s="54">
        <v>4675.4535675048828</v>
      </c>
      <c r="L14" s="54">
        <v>11884.712982177734</v>
      </c>
      <c r="M14" s="54">
        <v>11780.345916748047</v>
      </c>
      <c r="N14" s="54">
        <v>10418.2861328125</v>
      </c>
      <c r="O14" s="54">
        <v>34316.668701171875</v>
      </c>
      <c r="P14" s="54">
        <v>31961.297607421875</v>
      </c>
      <c r="Q14" s="54">
        <v>32414.828491210938</v>
      </c>
      <c r="R14" s="54">
        <v>47569.546508789063</v>
      </c>
      <c r="S14" s="54">
        <v>54648.73046875</v>
      </c>
      <c r="T14" s="54">
        <v>50987.295532226563</v>
      </c>
      <c r="U14" s="54">
        <v>3392.0543670654297</v>
      </c>
      <c r="V14" s="54">
        <v>3748.6862182617188</v>
      </c>
      <c r="W14" s="54">
        <v>3982.7880859375</v>
      </c>
      <c r="X14" s="54">
        <v>7435.6353759765625</v>
      </c>
      <c r="Y14" s="54">
        <v>9142.5468444824219</v>
      </c>
      <c r="Z14" s="54">
        <v>7275.1350402832031</v>
      </c>
      <c r="AA14" s="54">
        <v>45056.851196289063</v>
      </c>
      <c r="AB14" s="54">
        <v>45028.115844726563</v>
      </c>
      <c r="AC14" s="54">
        <v>46884.55810546875</v>
      </c>
      <c r="AD14" s="54">
        <v>101930.51147460938</v>
      </c>
      <c r="AE14" s="54">
        <v>126671.37451171875</v>
      </c>
      <c r="AF14" s="54">
        <v>114309.7900390625</v>
      </c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2"/>
      <c r="BA14" s="12"/>
      <c r="BB14" s="12"/>
      <c r="BC14" s="12"/>
      <c r="BD14" s="12"/>
      <c r="BE14" s="12"/>
      <c r="BF14" s="11"/>
      <c r="BG14" s="12"/>
      <c r="BH14" s="12"/>
      <c r="BI14" s="12"/>
      <c r="BJ14" s="12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</row>
    <row r="15" spans="1:85" x14ac:dyDescent="0.25">
      <c r="A15" s="46">
        <v>44810</v>
      </c>
      <c r="B15" s="47">
        <v>0.375</v>
      </c>
      <c r="C15" s="54">
        <v>11167.695617675781</v>
      </c>
      <c r="D15" s="54">
        <v>16129.144287109375</v>
      </c>
      <c r="E15" s="54">
        <v>12851.084899902344</v>
      </c>
      <c r="F15" s="54">
        <v>22524.974060058594</v>
      </c>
      <c r="G15" s="54">
        <v>21141.993713378906</v>
      </c>
      <c r="H15" s="54">
        <v>24977.84423828125</v>
      </c>
      <c r="I15" s="54">
        <v>30103.903198242188</v>
      </c>
      <c r="J15" s="54">
        <v>28198.849487304688</v>
      </c>
      <c r="K15" s="54">
        <v>24256.065368652344</v>
      </c>
      <c r="L15" s="54">
        <v>59149.40185546875</v>
      </c>
      <c r="M15" s="54">
        <v>65988.177490234375</v>
      </c>
      <c r="N15" s="54">
        <v>56283.48388671875</v>
      </c>
      <c r="O15" s="54">
        <v>15924.937438964844</v>
      </c>
      <c r="P15" s="54">
        <v>19116.853332519531</v>
      </c>
      <c r="Q15" s="54">
        <v>17561.721801757813</v>
      </c>
      <c r="R15" s="54">
        <v>36165.020751953125</v>
      </c>
      <c r="S15" s="54">
        <v>27286.123657226563</v>
      </c>
      <c r="T15" s="54">
        <v>31917.684936523438</v>
      </c>
      <c r="U15" s="54">
        <v>9136.6325378417969</v>
      </c>
      <c r="V15" s="54">
        <v>12065.214538574219</v>
      </c>
      <c r="W15" s="54">
        <v>12748.303985595703</v>
      </c>
      <c r="X15" s="54">
        <v>21396.664428710938</v>
      </c>
      <c r="Y15" s="54">
        <v>22259.388732910156</v>
      </c>
      <c r="Z15" s="54">
        <v>14187.200927734375</v>
      </c>
      <c r="AA15" s="54">
        <v>19820.063781738281</v>
      </c>
      <c r="AB15" s="54">
        <v>21162.860107421875</v>
      </c>
      <c r="AC15" s="54">
        <v>22398.214721679688</v>
      </c>
      <c r="AD15" s="54">
        <v>84351.409912109375</v>
      </c>
      <c r="AE15" s="54">
        <v>80439.4287109375</v>
      </c>
      <c r="AF15" s="54">
        <v>62876.275634765625</v>
      </c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2"/>
      <c r="BA15" s="12"/>
      <c r="BB15" s="12"/>
      <c r="BC15" s="12"/>
      <c r="BD15" s="12"/>
      <c r="BE15" s="12"/>
      <c r="BF15" s="11"/>
      <c r="BG15" s="12"/>
      <c r="BH15" s="12"/>
      <c r="BI15" s="12"/>
      <c r="BJ15" s="12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</row>
    <row r="16" spans="1:85" s="1" customFormat="1" x14ac:dyDescent="0.25">
      <c r="A16" s="46">
        <v>44817</v>
      </c>
      <c r="B16" s="47">
        <v>0.375</v>
      </c>
      <c r="C16" s="54">
        <v>83826.35498046875</v>
      </c>
      <c r="D16" s="54">
        <v>85950.213623046875</v>
      </c>
      <c r="E16" s="54">
        <v>77699.664306640625</v>
      </c>
      <c r="F16" s="54">
        <v>91842.913818359375</v>
      </c>
      <c r="G16" s="54">
        <v>91439.55078125</v>
      </c>
      <c r="H16" s="54">
        <v>98895.61767578125</v>
      </c>
      <c r="I16" s="54">
        <v>24953.640747070313</v>
      </c>
      <c r="J16" s="54">
        <v>41857.498168945313</v>
      </c>
      <c r="K16" s="54">
        <v>44568.026733398438</v>
      </c>
      <c r="L16" s="54">
        <v>70327.1484375</v>
      </c>
      <c r="M16" s="54">
        <v>73179.40673828125</v>
      </c>
      <c r="N16" s="54">
        <v>66117.71240234375</v>
      </c>
      <c r="O16" s="54">
        <v>108383.19091796875</v>
      </c>
      <c r="P16" s="54">
        <v>104458.642578125</v>
      </c>
      <c r="Q16" s="54">
        <v>115549.951171875</v>
      </c>
      <c r="R16" s="54">
        <v>128373.57177734375</v>
      </c>
      <c r="S16" s="54">
        <v>155255.615234375</v>
      </c>
      <c r="T16" s="54">
        <v>133084.55810546875</v>
      </c>
      <c r="U16" s="54">
        <v>35248.574829101563</v>
      </c>
      <c r="V16" s="54">
        <v>39120.138549804688</v>
      </c>
      <c r="W16" s="54">
        <v>45932.806396484375</v>
      </c>
      <c r="X16" s="54">
        <v>41021.844482421875</v>
      </c>
      <c r="Y16" s="54">
        <v>52019.049072265625</v>
      </c>
      <c r="Z16" s="54">
        <v>45055.621337890625</v>
      </c>
      <c r="AA16" s="54">
        <v>106593.02978515625</v>
      </c>
      <c r="AB16" s="54">
        <v>91246.42333984375</v>
      </c>
      <c r="AC16" s="54">
        <v>88574.40185546875</v>
      </c>
      <c r="AD16" s="54">
        <v>175392.37060546875</v>
      </c>
      <c r="AE16" s="54">
        <v>194215.75927734375</v>
      </c>
      <c r="AF16" s="54">
        <v>181964.892578125</v>
      </c>
    </row>
    <row r="17" spans="1:34" s="1" customFormat="1" x14ac:dyDescent="0.25">
      <c r="A17" s="46">
        <v>44824</v>
      </c>
      <c r="B17" s="47">
        <v>0.375</v>
      </c>
      <c r="C17" s="54">
        <v>11234.930419921875</v>
      </c>
      <c r="D17" s="54">
        <v>12362.579345703125</v>
      </c>
      <c r="E17" s="54">
        <v>11708.847808837891</v>
      </c>
      <c r="F17" s="54">
        <v>20877.28271484375</v>
      </c>
      <c r="G17" s="54">
        <v>21293.313598632813</v>
      </c>
      <c r="H17" s="54">
        <v>18144.282531738281</v>
      </c>
      <c r="I17" s="54">
        <v>45708.697509765625</v>
      </c>
      <c r="J17" s="54">
        <v>44920.294189453125</v>
      </c>
      <c r="K17" s="54">
        <v>43700.69580078125</v>
      </c>
      <c r="L17" s="54">
        <v>63553.515625</v>
      </c>
      <c r="M17" s="54">
        <v>63868.22509765625</v>
      </c>
      <c r="N17" s="54">
        <v>64878.546142578125</v>
      </c>
      <c r="O17" s="54">
        <v>66887.2314453125</v>
      </c>
      <c r="P17" s="54">
        <v>58572.674560546875</v>
      </c>
      <c r="Q17" s="54">
        <v>60264.0625</v>
      </c>
      <c r="R17" s="54">
        <v>63189.276123046875</v>
      </c>
      <c r="S17" s="54">
        <v>83026.25732421875</v>
      </c>
      <c r="T17" s="54">
        <v>89543.84765625</v>
      </c>
      <c r="U17" s="54">
        <v>53041.326904296875</v>
      </c>
      <c r="V17" s="54">
        <v>50215.481567382813</v>
      </c>
      <c r="W17" s="54">
        <v>52810.296630859375</v>
      </c>
      <c r="X17" s="54">
        <v>74497.711181640625</v>
      </c>
      <c r="Y17" s="54">
        <v>72339.837646484375</v>
      </c>
      <c r="Z17" s="54">
        <v>67383.38623046875</v>
      </c>
      <c r="AA17" s="54">
        <v>30920.144653320313</v>
      </c>
      <c r="AB17" s="54">
        <v>32549.90234375</v>
      </c>
      <c r="AC17" s="54">
        <v>31446.890258789063</v>
      </c>
      <c r="AD17" s="54">
        <v>40066.41845703125</v>
      </c>
      <c r="AE17" s="54">
        <v>43521.771240234375</v>
      </c>
      <c r="AF17" s="54">
        <v>38126.309204101563</v>
      </c>
    </row>
    <row r="18" spans="1:34" s="1" customFormat="1" x14ac:dyDescent="0.25">
      <c r="A18" s="46">
        <v>44831</v>
      </c>
      <c r="B18" s="47">
        <v>0.375</v>
      </c>
      <c r="C18" s="54">
        <v>15295.968627929688</v>
      </c>
      <c r="D18" s="54">
        <v>12860.020446777344</v>
      </c>
      <c r="E18" s="54">
        <v>9818.9949035644531</v>
      </c>
      <c r="F18" s="54">
        <v>26489.932250976563</v>
      </c>
      <c r="G18" s="54">
        <v>22744.685363769531</v>
      </c>
      <c r="H18" s="54">
        <v>24400.814819335938</v>
      </c>
      <c r="I18" s="54">
        <v>24001.211547851563</v>
      </c>
      <c r="J18" s="54">
        <v>20453.166198730469</v>
      </c>
      <c r="K18" s="54">
        <v>20606.06689453125</v>
      </c>
      <c r="L18" s="54">
        <v>26941.46728515625</v>
      </c>
      <c r="M18" s="54">
        <v>31148.031616210938</v>
      </c>
      <c r="N18" s="54">
        <v>42344.989013671875</v>
      </c>
      <c r="O18" s="54">
        <v>14358.106994628906</v>
      </c>
      <c r="P18" s="54">
        <v>12583.729553222656</v>
      </c>
      <c r="Q18" s="54">
        <v>6952.0462036132813</v>
      </c>
      <c r="R18" s="54">
        <v>10896.916961669922</v>
      </c>
      <c r="S18" s="54">
        <v>11933.445739746094</v>
      </c>
      <c r="T18" s="54">
        <v>11445.095062255859</v>
      </c>
      <c r="U18" s="54">
        <v>36617.608642578125</v>
      </c>
      <c r="V18" s="54">
        <v>29063.031005859375</v>
      </c>
      <c r="W18" s="54">
        <v>47230.389404296875</v>
      </c>
      <c r="X18" s="54">
        <v>32014.791870117188</v>
      </c>
      <c r="Y18" s="54">
        <v>30294.033813476563</v>
      </c>
      <c r="Z18" s="54">
        <v>25314.543151855469</v>
      </c>
      <c r="AA18" s="54">
        <v>7466.7266845703125</v>
      </c>
      <c r="AB18" s="54">
        <v>9528.0929565429688</v>
      </c>
      <c r="AC18" s="54">
        <v>8212.53662109375</v>
      </c>
      <c r="AD18" s="54">
        <v>20120.393371582031</v>
      </c>
      <c r="AE18" s="54">
        <v>28952.850341796875</v>
      </c>
      <c r="AF18" s="54">
        <v>19799.23095703125</v>
      </c>
    </row>
    <row r="19" spans="1:34" s="1" customFormat="1" x14ac:dyDescent="0.25">
      <c r="A19" s="46">
        <v>44838</v>
      </c>
      <c r="B19" s="47">
        <v>0.375</v>
      </c>
      <c r="C19" s="54">
        <v>11108.594512939453</v>
      </c>
      <c r="D19" s="54">
        <v>10446.255493164063</v>
      </c>
      <c r="E19" s="54">
        <v>7876.9195556640625</v>
      </c>
      <c r="F19" s="54">
        <v>20664.924621582031</v>
      </c>
      <c r="G19" s="54">
        <v>20818.997192382813</v>
      </c>
      <c r="H19" s="54">
        <v>19638.253784179688</v>
      </c>
      <c r="I19" s="54">
        <v>25136.041259765625</v>
      </c>
      <c r="J19" s="54">
        <v>21339.619445800781</v>
      </c>
      <c r="K19" s="54">
        <v>22176.177978515625</v>
      </c>
      <c r="L19" s="54">
        <v>56380.059814453125</v>
      </c>
      <c r="M19" s="54">
        <v>53550.067138671875</v>
      </c>
      <c r="N19" s="54">
        <v>60092.413330078125</v>
      </c>
      <c r="O19" s="54">
        <v>69174.627685546875</v>
      </c>
      <c r="P19" s="54">
        <v>64752.7587890625</v>
      </c>
      <c r="Q19" s="54">
        <v>70602.398681640625</v>
      </c>
      <c r="R19" s="54">
        <v>132525.18310546875</v>
      </c>
      <c r="S19" s="54">
        <v>125547.03369140625</v>
      </c>
      <c r="T19" s="54">
        <v>136394.61669921875</v>
      </c>
      <c r="U19" s="54">
        <v>2227.5510787963867</v>
      </c>
      <c r="V19" s="54">
        <v>3232.0571899414063</v>
      </c>
      <c r="W19" s="54">
        <v>3389.7315979003906</v>
      </c>
      <c r="X19" s="54">
        <v>4340.8012390136719</v>
      </c>
      <c r="Y19" s="54">
        <v>3218.1400299072266</v>
      </c>
      <c r="Z19" s="54">
        <v>2808.2433700561523</v>
      </c>
      <c r="AA19" s="54">
        <v>7609.3002319335938</v>
      </c>
      <c r="AB19" s="54">
        <v>10319.073486328125</v>
      </c>
      <c r="AC19" s="54">
        <v>6252.4490356445313</v>
      </c>
      <c r="AD19" s="54">
        <v>35340.658569335938</v>
      </c>
      <c r="AE19" s="54">
        <v>27594.161987304688</v>
      </c>
      <c r="AF19" s="54">
        <v>37018.68896484375</v>
      </c>
    </row>
    <row r="20" spans="1:34" s="1" customFormat="1" x14ac:dyDescent="0.25">
      <c r="A20" s="46">
        <v>44845</v>
      </c>
      <c r="B20" s="47">
        <v>0.375</v>
      </c>
      <c r="C20" s="54">
        <v>13054.951477050781</v>
      </c>
      <c r="D20" s="54">
        <v>12333.383941650391</v>
      </c>
      <c r="E20" s="54">
        <v>13600.259399414063</v>
      </c>
      <c r="F20" s="54">
        <v>34921.774291992188</v>
      </c>
      <c r="G20" s="54">
        <v>21723.419189453125</v>
      </c>
      <c r="H20" s="54">
        <v>25111.825561523438</v>
      </c>
      <c r="I20" s="54">
        <v>11262.845611572266</v>
      </c>
      <c r="J20" s="54">
        <v>14778.935241699219</v>
      </c>
      <c r="K20" s="54">
        <v>12007.727813720703</v>
      </c>
      <c r="L20" s="54">
        <v>24252.77099609375</v>
      </c>
      <c r="M20" s="54">
        <v>39031.1279296875</v>
      </c>
      <c r="N20" s="54">
        <v>27210.986328125</v>
      </c>
      <c r="O20" s="54">
        <v>10590.211486816406</v>
      </c>
      <c r="P20" s="54">
        <v>8931.93359375</v>
      </c>
      <c r="Q20" s="54">
        <v>10878.660583496094</v>
      </c>
      <c r="R20" s="54">
        <v>36630.770874023438</v>
      </c>
      <c r="S20" s="54">
        <v>27797.103881835938</v>
      </c>
      <c r="T20" s="54">
        <v>23295.089721679688</v>
      </c>
      <c r="U20" s="54">
        <v>3422.9835510253906</v>
      </c>
      <c r="V20" s="54">
        <v>5721.2417602539063</v>
      </c>
      <c r="W20" s="54">
        <v>3850.653076171875</v>
      </c>
      <c r="X20" s="54">
        <v>6104.9301147460938</v>
      </c>
      <c r="Y20" s="54">
        <v>4016.9651031494141</v>
      </c>
      <c r="Z20" s="54">
        <v>5667.4968719482422</v>
      </c>
      <c r="AA20" s="54">
        <v>9538.6306762695313</v>
      </c>
      <c r="AB20" s="54">
        <v>12937.78076171875</v>
      </c>
      <c r="AC20" s="54">
        <v>13688.566589355469</v>
      </c>
      <c r="AD20" s="54">
        <v>31378.286743164063</v>
      </c>
      <c r="AE20" s="54">
        <v>31295.077514648438</v>
      </c>
      <c r="AF20" s="54">
        <v>23407.650756835938</v>
      </c>
    </row>
    <row r="21" spans="1:34" s="1" customFormat="1" x14ac:dyDescent="0.25">
      <c r="A21" s="46">
        <v>44852</v>
      </c>
      <c r="B21" s="47">
        <v>0.375</v>
      </c>
      <c r="C21" s="54">
        <v>13822.508239746094</v>
      </c>
      <c r="D21" s="54">
        <v>15175.184631347656</v>
      </c>
      <c r="E21" s="54">
        <v>16076.646423339844</v>
      </c>
      <c r="F21" s="54">
        <v>43236.410522460938</v>
      </c>
      <c r="G21" s="54">
        <v>43413.262939453125</v>
      </c>
      <c r="H21" s="54">
        <v>44867.578125</v>
      </c>
      <c r="I21" s="54">
        <v>8937.5259399414063</v>
      </c>
      <c r="J21" s="54">
        <v>7558.1367492675781</v>
      </c>
      <c r="K21" s="54">
        <v>11836.546325683594</v>
      </c>
      <c r="L21" s="54">
        <v>16569.059753417969</v>
      </c>
      <c r="M21" s="54">
        <v>28085.025024414063</v>
      </c>
      <c r="N21" s="54">
        <v>25544.151306152344</v>
      </c>
      <c r="O21" s="54">
        <v>15536.080932617188</v>
      </c>
      <c r="P21" s="54">
        <v>14026.408386230469</v>
      </c>
      <c r="Q21" s="54">
        <v>22782.373046875</v>
      </c>
      <c r="R21" s="54">
        <v>32647.518920898438</v>
      </c>
      <c r="S21" s="54">
        <v>35489.84375</v>
      </c>
      <c r="T21" s="54">
        <v>30220.974731445313</v>
      </c>
      <c r="U21" s="54">
        <v>1454.9715995788574</v>
      </c>
      <c r="V21" s="54">
        <v>2012.9890441894531</v>
      </c>
      <c r="W21" s="54">
        <v>951.52626037597656</v>
      </c>
      <c r="X21" s="54">
        <v>2072.7357864379883</v>
      </c>
      <c r="Y21" s="54">
        <v>2393.9403533935547</v>
      </c>
      <c r="Z21" s="54">
        <v>1365.4617309570313</v>
      </c>
      <c r="AA21" s="54">
        <v>22746.873474121094</v>
      </c>
      <c r="AB21" s="54">
        <v>28545.828247070313</v>
      </c>
      <c r="AC21" s="54">
        <v>18924.659729003906</v>
      </c>
      <c r="AD21" s="54">
        <v>80949.30419921875</v>
      </c>
      <c r="AE21" s="54">
        <v>77610.504150390625</v>
      </c>
      <c r="AF21" s="54">
        <v>71569.390869140625</v>
      </c>
    </row>
    <row r="22" spans="1:34" s="1" customFormat="1" x14ac:dyDescent="0.25">
      <c r="A22" s="46">
        <v>44859</v>
      </c>
      <c r="B22" s="47">
        <v>0.375</v>
      </c>
      <c r="C22" s="54">
        <v>15451.85546875</v>
      </c>
      <c r="D22" s="54">
        <v>10372.273254394531</v>
      </c>
      <c r="E22" s="54">
        <v>14956.411743164063</v>
      </c>
      <c r="F22" s="54">
        <v>27184.487915039063</v>
      </c>
      <c r="G22" s="54">
        <v>21208.59375</v>
      </c>
      <c r="H22" s="54">
        <v>20831.013488769531</v>
      </c>
      <c r="I22" s="54">
        <v>24000.119018554688</v>
      </c>
      <c r="J22" s="54">
        <v>18796.905517578125</v>
      </c>
      <c r="K22" s="54">
        <v>26837.045288085938</v>
      </c>
      <c r="L22" s="54">
        <v>43481.130981445313</v>
      </c>
      <c r="M22" s="54">
        <v>52870.8251953125</v>
      </c>
      <c r="N22" s="54">
        <v>35960.494995117188</v>
      </c>
      <c r="O22" s="54">
        <v>25270.968627929688</v>
      </c>
      <c r="P22" s="54">
        <v>26950.308227539063</v>
      </c>
      <c r="Q22" s="54">
        <v>23988.240051269531</v>
      </c>
      <c r="R22" s="54">
        <v>38303.289794921875</v>
      </c>
      <c r="S22" s="54">
        <v>39287.506103515625</v>
      </c>
      <c r="T22" s="54">
        <v>37554.360961914063</v>
      </c>
      <c r="U22" s="54">
        <v>7230.1727294921875</v>
      </c>
      <c r="V22" s="54">
        <v>9015.008544921875</v>
      </c>
      <c r="W22" s="54">
        <v>6852.7557373046875</v>
      </c>
      <c r="X22" s="54">
        <v>12949.552917480469</v>
      </c>
      <c r="Y22" s="54">
        <v>11920.929718017578</v>
      </c>
      <c r="Z22" s="54">
        <v>9397.5616455078125</v>
      </c>
      <c r="AA22" s="54">
        <v>33805.905151367188</v>
      </c>
      <c r="AB22" s="54">
        <v>29457.315063476563</v>
      </c>
      <c r="AC22" s="54">
        <v>15962.577819824219</v>
      </c>
      <c r="AD22" s="54">
        <v>60103.863525390625</v>
      </c>
      <c r="AE22" s="54">
        <v>66976.86767578125</v>
      </c>
      <c r="AF22" s="54">
        <v>56450.89111328125</v>
      </c>
    </row>
    <row r="23" spans="1:34" s="1" customFormat="1" x14ac:dyDescent="0.25">
      <c r="A23" s="46">
        <v>44866</v>
      </c>
      <c r="B23" s="47">
        <v>0.375</v>
      </c>
      <c r="C23" s="54">
        <v>26714.767456054688</v>
      </c>
      <c r="D23" s="54">
        <v>27698.260498046875</v>
      </c>
      <c r="E23" s="54">
        <v>35061.846923828125</v>
      </c>
      <c r="F23" s="54">
        <v>51055.224609375</v>
      </c>
      <c r="G23" s="54">
        <v>49502.688598632813</v>
      </c>
      <c r="H23" s="54">
        <v>42518.966674804688</v>
      </c>
      <c r="I23" s="54">
        <v>23353.602600097656</v>
      </c>
      <c r="J23" s="54">
        <v>26343.64013671875</v>
      </c>
      <c r="K23" s="54">
        <v>24619.754028320313</v>
      </c>
      <c r="L23" s="54">
        <v>46276.651000976563</v>
      </c>
      <c r="M23" s="54">
        <v>39824.40185546875</v>
      </c>
      <c r="N23" s="54">
        <v>55527.89306640625</v>
      </c>
      <c r="O23" s="54">
        <v>122653.72314453125</v>
      </c>
      <c r="P23" s="54">
        <v>128042.78564453125</v>
      </c>
      <c r="Q23" s="54">
        <v>131638.0615234375</v>
      </c>
      <c r="R23" s="54">
        <v>190240.9423828125</v>
      </c>
      <c r="S23" s="54">
        <v>200556.99462890625</v>
      </c>
      <c r="T23" s="54">
        <v>207330.1025390625</v>
      </c>
      <c r="U23" s="54">
        <v>3212.5003814697266</v>
      </c>
      <c r="V23" s="54">
        <v>2939.1353607177734</v>
      </c>
      <c r="W23" s="54">
        <v>2559.8390579223633</v>
      </c>
      <c r="X23" s="54">
        <v>2403.2758712768555</v>
      </c>
      <c r="Y23" s="54">
        <v>2026.9828796386719</v>
      </c>
      <c r="Z23" s="54">
        <v>3923.9616394042969</v>
      </c>
      <c r="AA23" s="54">
        <v>27280.401611328125</v>
      </c>
      <c r="AB23" s="54">
        <v>23320.887756347656</v>
      </c>
      <c r="AC23" s="54">
        <v>27436.4013671875</v>
      </c>
      <c r="AD23" s="54">
        <v>50765.115356445313</v>
      </c>
      <c r="AE23" s="54">
        <v>64185.418701171875</v>
      </c>
      <c r="AF23" s="54">
        <v>66736.71875</v>
      </c>
      <c r="AG23" s="2"/>
      <c r="AH23" s="2"/>
    </row>
    <row r="24" spans="1:34" x14ac:dyDescent="0.25">
      <c r="A24" s="46">
        <v>44873</v>
      </c>
      <c r="B24" s="47">
        <v>0.375</v>
      </c>
      <c r="C24" s="54">
        <v>17060.244750976563</v>
      </c>
      <c r="D24" s="54">
        <v>15051.5869140625</v>
      </c>
      <c r="E24" s="54">
        <v>17402.94189453125</v>
      </c>
      <c r="F24" s="54">
        <v>44184.719848632813</v>
      </c>
      <c r="G24" s="54">
        <v>34897.137451171875</v>
      </c>
      <c r="H24" s="54">
        <v>34707.086181640625</v>
      </c>
      <c r="I24" s="54">
        <v>32715.438842773438</v>
      </c>
      <c r="J24" s="54">
        <v>37278.509521484375</v>
      </c>
      <c r="K24" s="54">
        <v>35485.165405273438</v>
      </c>
      <c r="L24" s="54">
        <v>60482.781982421875</v>
      </c>
      <c r="M24" s="54">
        <v>65335.14404296875</v>
      </c>
      <c r="N24" s="54">
        <v>69268.603515625</v>
      </c>
      <c r="O24" s="54">
        <v>86767.132568359375</v>
      </c>
      <c r="P24" s="54">
        <v>66756.3232421875</v>
      </c>
      <c r="Q24" s="54">
        <v>73480.89599609375</v>
      </c>
      <c r="R24" s="54">
        <v>155523.7060546875</v>
      </c>
      <c r="S24" s="54">
        <v>139131.40869140625</v>
      </c>
      <c r="T24" s="54">
        <v>135024.609375</v>
      </c>
      <c r="U24" s="54">
        <v>9373.7983703613281</v>
      </c>
      <c r="V24" s="54">
        <v>13191.082763671875</v>
      </c>
      <c r="W24" s="54">
        <v>10634.342956542969</v>
      </c>
      <c r="X24" s="54">
        <v>14417.27294921875</v>
      </c>
      <c r="Y24" s="54">
        <v>12251.621246337891</v>
      </c>
      <c r="Z24" s="54">
        <v>14774.906921386719</v>
      </c>
      <c r="AA24" s="54">
        <v>11961.211395263672</v>
      </c>
      <c r="AB24" s="54">
        <v>10982.571411132813</v>
      </c>
      <c r="AC24" s="54">
        <v>11479.454040527344</v>
      </c>
      <c r="AD24" s="54">
        <v>32739.17236328125</v>
      </c>
      <c r="AE24" s="54">
        <v>40297.271728515625</v>
      </c>
      <c r="AF24" s="54">
        <v>33671.221923828125</v>
      </c>
    </row>
    <row r="25" spans="1:34" x14ac:dyDescent="0.25">
      <c r="A25" s="46">
        <v>44880</v>
      </c>
      <c r="B25" s="47">
        <v>0.375</v>
      </c>
      <c r="C25" s="54">
        <v>60749.4140625</v>
      </c>
      <c r="D25" s="54">
        <v>52064.031982421875</v>
      </c>
      <c r="E25" s="54">
        <v>55194.683837890625</v>
      </c>
      <c r="F25" s="54">
        <v>75572.5341796875</v>
      </c>
      <c r="G25" s="54">
        <v>85120.782470703125</v>
      </c>
      <c r="H25" s="54">
        <v>70913.671875</v>
      </c>
      <c r="I25" s="54">
        <v>57760.60791015625</v>
      </c>
      <c r="J25" s="54">
        <v>62147.15576171875</v>
      </c>
      <c r="K25" s="54">
        <v>60967.17529296875</v>
      </c>
      <c r="L25" s="54">
        <v>71455.9814453125</v>
      </c>
      <c r="M25" s="54">
        <v>67191.39404296875</v>
      </c>
      <c r="N25" s="54">
        <v>67687.01171875</v>
      </c>
      <c r="O25" s="54">
        <v>51171.145629882813</v>
      </c>
      <c r="P25" s="54">
        <v>48849.249267578125</v>
      </c>
      <c r="Q25" s="54">
        <v>68609.02099609375</v>
      </c>
      <c r="R25" s="54">
        <v>92178.77197265625</v>
      </c>
      <c r="S25" s="54">
        <v>114716.2353515625</v>
      </c>
      <c r="T25" s="54">
        <v>115748.49853515625</v>
      </c>
      <c r="U25" s="54">
        <v>20244.775390625</v>
      </c>
      <c r="V25" s="54">
        <v>28422.03369140625</v>
      </c>
      <c r="W25" s="54">
        <v>26958.358764648438</v>
      </c>
      <c r="X25" s="54">
        <v>25740.68603515625</v>
      </c>
      <c r="Y25" s="54">
        <v>45266.702270507813</v>
      </c>
      <c r="Z25" s="54">
        <v>40931.89697265625</v>
      </c>
      <c r="AA25" s="54">
        <v>48367.587280273438</v>
      </c>
      <c r="AB25" s="54">
        <v>56283.319091796875</v>
      </c>
      <c r="AC25" s="54">
        <v>39519.68994140625</v>
      </c>
      <c r="AD25" s="54">
        <v>120596.49658203125</v>
      </c>
      <c r="AE25" s="54">
        <v>129594.7021484375</v>
      </c>
      <c r="AF25" s="54">
        <v>108287.3291015625</v>
      </c>
    </row>
    <row r="26" spans="1:34" x14ac:dyDescent="0.25">
      <c r="A26" s="46">
        <v>44887</v>
      </c>
      <c r="B26" s="47">
        <v>0.375</v>
      </c>
      <c r="C26" s="54">
        <v>26228.933715820313</v>
      </c>
      <c r="D26" s="54">
        <v>35228.121948242188</v>
      </c>
      <c r="E26" s="54">
        <v>31643.585205078125</v>
      </c>
      <c r="F26" s="54">
        <v>42437.020874023438</v>
      </c>
      <c r="G26" s="54">
        <v>43203.421020507813</v>
      </c>
      <c r="H26" s="54">
        <v>40530.279541015625</v>
      </c>
      <c r="I26" s="54">
        <v>82553.363037109375</v>
      </c>
      <c r="J26" s="54">
        <v>63349.444580078125</v>
      </c>
      <c r="K26" s="54">
        <v>65990.1611328125</v>
      </c>
      <c r="L26" s="54">
        <v>96340.17333984375</v>
      </c>
      <c r="M26" s="54">
        <v>102350.87890625</v>
      </c>
      <c r="N26" s="54">
        <v>139403.2958984375</v>
      </c>
      <c r="O26" s="54">
        <v>176591.357421875</v>
      </c>
      <c r="P26" s="54">
        <v>173715.4541015625</v>
      </c>
      <c r="Q26" s="54">
        <v>144828.22265625</v>
      </c>
      <c r="R26" s="54">
        <v>193226.30615234375</v>
      </c>
      <c r="S26" s="54">
        <v>150351.40380859375</v>
      </c>
      <c r="T26" s="54">
        <v>186052.5390625</v>
      </c>
      <c r="U26" s="54">
        <v>22938.552856445313</v>
      </c>
      <c r="V26" s="54">
        <v>19541.748046875</v>
      </c>
      <c r="W26" s="54">
        <v>25717.022705078125</v>
      </c>
      <c r="X26" s="54">
        <v>19180.055236816406</v>
      </c>
      <c r="Y26" s="54">
        <v>19102.752685546875</v>
      </c>
      <c r="Z26" s="54">
        <v>23705.567932128906</v>
      </c>
      <c r="AA26" s="54">
        <v>228911.083984375</v>
      </c>
      <c r="AB26" s="54">
        <v>187389.1845703125</v>
      </c>
      <c r="AC26" s="54">
        <v>187324.69482421875</v>
      </c>
      <c r="AD26" s="54">
        <v>386671.142578125</v>
      </c>
      <c r="AE26" s="54">
        <v>315073.2666015625</v>
      </c>
      <c r="AF26" s="54">
        <v>310165.7470703125</v>
      </c>
    </row>
    <row r="27" spans="1:34" x14ac:dyDescent="0.25">
      <c r="A27" s="46">
        <v>44890</v>
      </c>
      <c r="B27" s="47">
        <v>0.375</v>
      </c>
      <c r="C27" s="54" t="s">
        <v>76</v>
      </c>
      <c r="D27" s="54" t="s">
        <v>76</v>
      </c>
      <c r="E27" s="54" t="s">
        <v>76</v>
      </c>
      <c r="F27" s="54" t="s">
        <v>76</v>
      </c>
      <c r="G27" s="54" t="s">
        <v>76</v>
      </c>
      <c r="H27" s="54" t="s">
        <v>76</v>
      </c>
      <c r="I27" s="54">
        <v>94776.513671875</v>
      </c>
      <c r="J27" s="54">
        <v>71460.85205078125</v>
      </c>
      <c r="K27" s="54">
        <v>74898.76708984375</v>
      </c>
      <c r="L27" s="54">
        <v>232005.5419921875</v>
      </c>
      <c r="M27" s="54">
        <v>201843.1640625</v>
      </c>
      <c r="N27" s="54">
        <v>152015.72265625</v>
      </c>
      <c r="O27" s="54" t="s">
        <v>76</v>
      </c>
      <c r="P27" s="54" t="s">
        <v>76</v>
      </c>
      <c r="Q27" s="54" t="s">
        <v>76</v>
      </c>
      <c r="R27" s="54" t="s">
        <v>76</v>
      </c>
      <c r="S27" s="54" t="s">
        <v>76</v>
      </c>
      <c r="T27" s="54" t="s">
        <v>76</v>
      </c>
      <c r="U27" s="54" t="s">
        <v>76</v>
      </c>
      <c r="V27" s="54" t="s">
        <v>76</v>
      </c>
      <c r="W27" s="54" t="s">
        <v>76</v>
      </c>
      <c r="X27" s="54" t="s">
        <v>76</v>
      </c>
      <c r="Y27" s="54" t="s">
        <v>76</v>
      </c>
      <c r="Z27" s="54" t="s">
        <v>76</v>
      </c>
      <c r="AA27" s="54" t="s">
        <v>76</v>
      </c>
      <c r="AB27" s="54" t="s">
        <v>76</v>
      </c>
      <c r="AC27" s="54" t="s">
        <v>76</v>
      </c>
      <c r="AD27" s="54" t="s">
        <v>76</v>
      </c>
      <c r="AE27" s="54" t="s">
        <v>76</v>
      </c>
      <c r="AF27" s="54" t="s">
        <v>76</v>
      </c>
    </row>
    <row r="28" spans="1:34" x14ac:dyDescent="0.25">
      <c r="A28" s="46">
        <v>44894</v>
      </c>
      <c r="B28" s="47">
        <v>0.375</v>
      </c>
      <c r="C28" s="54">
        <v>26928.692626953125</v>
      </c>
      <c r="D28" s="54">
        <v>33956.549072265625</v>
      </c>
      <c r="E28" s="54">
        <v>34691.51611328125</v>
      </c>
      <c r="F28" s="54">
        <v>52567.63916015625</v>
      </c>
      <c r="G28" s="54">
        <v>59113.65966796875</v>
      </c>
      <c r="H28" s="54">
        <v>55780.60302734375</v>
      </c>
      <c r="I28" s="54">
        <v>208013.76953125</v>
      </c>
      <c r="J28" s="54">
        <v>151944.287109375</v>
      </c>
      <c r="K28" s="54">
        <v>162878.076171875</v>
      </c>
      <c r="L28" s="54">
        <v>362156.2744140625</v>
      </c>
      <c r="M28" s="54">
        <v>220442.919921875</v>
      </c>
      <c r="N28" s="54">
        <v>360694.677734375</v>
      </c>
      <c r="O28" s="54">
        <v>40214.080810546875</v>
      </c>
      <c r="P28" s="54">
        <v>71231.77490234375</v>
      </c>
      <c r="Q28" s="54">
        <v>73407.452392578125</v>
      </c>
      <c r="R28" s="54">
        <v>111046.7041015625</v>
      </c>
      <c r="S28" s="54">
        <v>107665.61279296875</v>
      </c>
      <c r="T28" s="54">
        <v>89961.62109375</v>
      </c>
      <c r="U28" s="54">
        <v>15398.396301269531</v>
      </c>
      <c r="V28" s="54">
        <v>16438.232421875</v>
      </c>
      <c r="W28" s="54">
        <v>21383.270263671875</v>
      </c>
      <c r="X28" s="54">
        <v>16562.513732910156</v>
      </c>
      <c r="Y28" s="54">
        <v>24643.42041015625</v>
      </c>
      <c r="Z28" s="54">
        <v>28809.127807617188</v>
      </c>
      <c r="AA28" s="54">
        <v>199833.88671875</v>
      </c>
      <c r="AB28" s="54">
        <v>245684.7412109375</v>
      </c>
      <c r="AC28" s="54">
        <v>46799.795532226563</v>
      </c>
      <c r="AD28" s="54">
        <v>422196.044921875</v>
      </c>
      <c r="AE28" s="54">
        <v>406499.8046875</v>
      </c>
      <c r="AF28" s="54">
        <v>494360.400390625</v>
      </c>
    </row>
    <row r="29" spans="1:34" x14ac:dyDescent="0.25">
      <c r="A29" s="46">
        <v>44897</v>
      </c>
      <c r="B29" s="47">
        <v>0.375</v>
      </c>
      <c r="C29" s="54" t="s">
        <v>76</v>
      </c>
      <c r="D29" s="54" t="s">
        <v>76</v>
      </c>
      <c r="E29" s="54" t="s">
        <v>76</v>
      </c>
      <c r="F29" s="54" t="s">
        <v>76</v>
      </c>
      <c r="G29" s="54" t="s">
        <v>76</v>
      </c>
      <c r="H29" s="54" t="s">
        <v>76</v>
      </c>
      <c r="I29" s="54">
        <v>28218.502807617188</v>
      </c>
      <c r="J29" s="54">
        <v>41278.18603515625</v>
      </c>
      <c r="K29" s="54">
        <v>38362.225341796875</v>
      </c>
      <c r="L29" s="54">
        <v>247906.4453125</v>
      </c>
      <c r="M29" s="54">
        <v>164175.2197265625</v>
      </c>
      <c r="N29" s="54">
        <v>242692.919921875</v>
      </c>
      <c r="O29" s="54" t="s">
        <v>76</v>
      </c>
      <c r="P29" s="54" t="s">
        <v>76</v>
      </c>
      <c r="Q29" s="54" t="s">
        <v>76</v>
      </c>
      <c r="R29" s="54" t="s">
        <v>76</v>
      </c>
      <c r="S29" s="54" t="s">
        <v>76</v>
      </c>
      <c r="T29" s="54" t="s">
        <v>76</v>
      </c>
      <c r="U29" s="54" t="s">
        <v>76</v>
      </c>
      <c r="V29" s="54" t="s">
        <v>76</v>
      </c>
      <c r="W29" s="54" t="s">
        <v>76</v>
      </c>
      <c r="X29" s="54" t="s">
        <v>76</v>
      </c>
      <c r="Y29" s="54" t="s">
        <v>76</v>
      </c>
      <c r="Z29" s="54" t="s">
        <v>76</v>
      </c>
      <c r="AA29" s="54" t="s">
        <v>76</v>
      </c>
      <c r="AB29" s="54" t="s">
        <v>76</v>
      </c>
      <c r="AC29" s="54" t="s">
        <v>76</v>
      </c>
      <c r="AD29" s="54" t="s">
        <v>76</v>
      </c>
      <c r="AE29" s="54" t="s">
        <v>76</v>
      </c>
      <c r="AF29" s="54" t="s">
        <v>76</v>
      </c>
    </row>
    <row r="30" spans="1:34" x14ac:dyDescent="0.25">
      <c r="A30" s="46">
        <v>44901</v>
      </c>
      <c r="B30" s="47">
        <v>0.375</v>
      </c>
      <c r="C30" s="54">
        <v>26205.984497070313</v>
      </c>
      <c r="D30" s="54">
        <v>21615.806579589844</v>
      </c>
      <c r="E30" s="54">
        <v>21650.440979003906</v>
      </c>
      <c r="F30" s="54">
        <v>71265.765380859375</v>
      </c>
      <c r="G30" s="54">
        <v>68490.643310546875</v>
      </c>
      <c r="H30" s="54">
        <v>61954.3701171875</v>
      </c>
      <c r="I30" s="54">
        <v>73279.669189453125</v>
      </c>
      <c r="J30" s="54">
        <v>65807.7392578125</v>
      </c>
      <c r="K30" s="54">
        <v>66899.3896484375</v>
      </c>
      <c r="L30" s="54">
        <v>217315.2099609375</v>
      </c>
      <c r="M30" s="54">
        <v>144294.29931640625</v>
      </c>
      <c r="N30" s="54">
        <v>183608.935546875</v>
      </c>
      <c r="O30" s="54">
        <v>46503.469848632813</v>
      </c>
      <c r="P30" s="54">
        <v>36555.303955078125</v>
      </c>
      <c r="Q30" s="54">
        <v>44941.036987304688</v>
      </c>
      <c r="R30" s="54">
        <v>158751.318359375</v>
      </c>
      <c r="S30" s="54">
        <v>158204.9072265625</v>
      </c>
      <c r="T30" s="54">
        <v>151414.66064453125</v>
      </c>
      <c r="U30" s="54">
        <v>55724.40185546875</v>
      </c>
      <c r="V30" s="54">
        <v>61692.49267578125</v>
      </c>
      <c r="W30" s="54">
        <v>59504.180908203125</v>
      </c>
      <c r="X30" s="54">
        <v>155875.1953125</v>
      </c>
      <c r="Y30" s="54">
        <v>158183.5693359375</v>
      </c>
      <c r="Z30" s="54">
        <v>182687.841796875</v>
      </c>
      <c r="AA30" s="54">
        <v>118203.22265625</v>
      </c>
      <c r="AB30" s="54">
        <v>98687.9150390625</v>
      </c>
      <c r="AC30" s="54">
        <v>93137.054443359375</v>
      </c>
      <c r="AD30" s="54">
        <v>420103.271484375</v>
      </c>
      <c r="AE30" s="54">
        <v>466114.208984375</v>
      </c>
      <c r="AF30" s="54">
        <v>408097.119140625</v>
      </c>
    </row>
    <row r="31" spans="1:34" x14ac:dyDescent="0.25">
      <c r="A31" s="46">
        <v>44904</v>
      </c>
      <c r="B31" s="47">
        <v>0.375</v>
      </c>
      <c r="C31" s="54" t="s">
        <v>76</v>
      </c>
      <c r="D31" s="54" t="s">
        <v>76</v>
      </c>
      <c r="E31" s="54" t="s">
        <v>76</v>
      </c>
      <c r="F31" s="54" t="s">
        <v>76</v>
      </c>
      <c r="G31" s="54" t="s">
        <v>76</v>
      </c>
      <c r="H31" s="54" t="s">
        <v>76</v>
      </c>
      <c r="I31" s="54">
        <v>30724.063110351563</v>
      </c>
      <c r="J31" s="54">
        <v>37263.723754882813</v>
      </c>
      <c r="K31" s="54">
        <v>30393.612670898438</v>
      </c>
      <c r="L31" s="54">
        <v>83765.936279296875</v>
      </c>
      <c r="M31" s="54">
        <v>84363.238525390625</v>
      </c>
      <c r="N31" s="54">
        <v>85568.6767578125</v>
      </c>
      <c r="O31" s="54" t="s">
        <v>76</v>
      </c>
      <c r="P31" s="54" t="s">
        <v>76</v>
      </c>
      <c r="Q31" s="54" t="s">
        <v>76</v>
      </c>
      <c r="R31" s="54" t="s">
        <v>76</v>
      </c>
      <c r="S31" s="54" t="s">
        <v>76</v>
      </c>
      <c r="T31" s="54" t="s">
        <v>76</v>
      </c>
      <c r="U31" s="54" t="s">
        <v>76</v>
      </c>
      <c r="V31" s="54" t="s">
        <v>76</v>
      </c>
      <c r="W31" s="54" t="s">
        <v>76</v>
      </c>
      <c r="X31" s="54" t="s">
        <v>76</v>
      </c>
      <c r="Y31" s="54" t="s">
        <v>76</v>
      </c>
      <c r="Z31" s="54" t="s">
        <v>76</v>
      </c>
      <c r="AA31" s="54" t="s">
        <v>76</v>
      </c>
      <c r="AB31" s="54" t="s">
        <v>76</v>
      </c>
      <c r="AC31" s="54" t="s">
        <v>76</v>
      </c>
      <c r="AD31" s="54" t="s">
        <v>76</v>
      </c>
      <c r="AE31" s="54" t="s">
        <v>76</v>
      </c>
      <c r="AF31" s="54" t="s">
        <v>76</v>
      </c>
    </row>
    <row r="32" spans="1:34" x14ac:dyDescent="0.25">
      <c r="A32" s="46">
        <v>44908</v>
      </c>
      <c r="B32" s="47">
        <v>0.375</v>
      </c>
      <c r="C32" s="54">
        <v>47995.44677734375</v>
      </c>
      <c r="D32" s="54">
        <v>49456.619262695313</v>
      </c>
      <c r="E32" s="54">
        <v>27899.18212890625</v>
      </c>
      <c r="F32" s="54">
        <v>109194.8486328125</v>
      </c>
      <c r="G32" s="54">
        <v>145727.03857421875</v>
      </c>
      <c r="H32" s="54">
        <v>102305.810546875</v>
      </c>
      <c r="I32" s="54">
        <v>62033.94775390625</v>
      </c>
      <c r="J32" s="54">
        <v>80265.240478515625</v>
      </c>
      <c r="K32" s="54">
        <v>29915.46630859375</v>
      </c>
      <c r="L32" s="54">
        <v>131716.36962890625</v>
      </c>
      <c r="M32" s="54">
        <v>84011.6455078125</v>
      </c>
      <c r="N32" s="54">
        <v>76362.054443359375</v>
      </c>
      <c r="O32" s="54">
        <v>261488.330078125</v>
      </c>
      <c r="P32" s="54">
        <v>302532.71484375</v>
      </c>
      <c r="Q32" s="54">
        <v>355481.2255859375</v>
      </c>
      <c r="R32" s="54">
        <v>422365.234375</v>
      </c>
      <c r="S32" s="54">
        <v>355172.75390625</v>
      </c>
      <c r="T32" s="54">
        <v>297742.3095703125</v>
      </c>
      <c r="U32" s="54">
        <v>56124.64599609375</v>
      </c>
      <c r="V32" s="54">
        <v>35568.890380859375</v>
      </c>
      <c r="W32" s="54">
        <v>80424.530029296875</v>
      </c>
      <c r="X32" s="54">
        <v>110493.26171875</v>
      </c>
      <c r="Y32" s="54">
        <v>57925.244140625</v>
      </c>
      <c r="Z32" s="54">
        <v>146716.80908203125</v>
      </c>
      <c r="AA32" s="54">
        <v>188085.60791015625</v>
      </c>
      <c r="AB32" s="54">
        <v>78768.731689453125</v>
      </c>
      <c r="AC32" s="54">
        <v>117009.11865234375</v>
      </c>
      <c r="AD32" s="54">
        <v>324482.0556640625</v>
      </c>
      <c r="AE32" s="54">
        <v>376098.876953125</v>
      </c>
      <c r="AF32" s="54">
        <v>352459.1064453125</v>
      </c>
    </row>
    <row r="33" spans="1:32" x14ac:dyDescent="0.25">
      <c r="A33" s="46">
        <v>44911</v>
      </c>
      <c r="B33" s="47">
        <v>0.375</v>
      </c>
      <c r="C33" s="54" t="s">
        <v>76</v>
      </c>
      <c r="D33" s="54" t="s">
        <v>76</v>
      </c>
      <c r="E33" s="54" t="s">
        <v>76</v>
      </c>
      <c r="F33" s="54" t="s">
        <v>76</v>
      </c>
      <c r="G33" s="54" t="s">
        <v>76</v>
      </c>
      <c r="H33" s="54" t="s">
        <v>76</v>
      </c>
      <c r="I33" s="54">
        <v>127232.21435546875</v>
      </c>
      <c r="J33" s="54">
        <v>155163.916015625</v>
      </c>
      <c r="K33" s="54">
        <v>155658.99658203125</v>
      </c>
      <c r="L33" s="54">
        <v>262007.177734375</v>
      </c>
      <c r="M33" s="54">
        <v>269462.1337890625</v>
      </c>
      <c r="N33" s="54">
        <v>276052.3193359375</v>
      </c>
      <c r="O33" s="54" t="s">
        <v>76</v>
      </c>
      <c r="P33" s="54" t="s">
        <v>76</v>
      </c>
      <c r="Q33" s="54" t="s">
        <v>76</v>
      </c>
      <c r="R33" s="54" t="s">
        <v>76</v>
      </c>
      <c r="S33" s="54" t="s">
        <v>76</v>
      </c>
      <c r="T33" s="54" t="s">
        <v>76</v>
      </c>
      <c r="U33" s="54" t="s">
        <v>76</v>
      </c>
      <c r="V33" s="54" t="s">
        <v>76</v>
      </c>
      <c r="W33" s="54" t="s">
        <v>76</v>
      </c>
      <c r="X33" s="54" t="s">
        <v>76</v>
      </c>
      <c r="Y33" s="54" t="s">
        <v>76</v>
      </c>
      <c r="Z33" s="54" t="s">
        <v>76</v>
      </c>
      <c r="AA33" s="54" t="s">
        <v>76</v>
      </c>
      <c r="AB33" s="54" t="s">
        <v>76</v>
      </c>
      <c r="AC33" s="54" t="s">
        <v>76</v>
      </c>
      <c r="AD33" s="54" t="s">
        <v>76</v>
      </c>
      <c r="AE33" s="54" t="s">
        <v>76</v>
      </c>
      <c r="AF33" s="54" t="s">
        <v>76</v>
      </c>
    </row>
    <row r="34" spans="1:32" x14ac:dyDescent="0.25">
      <c r="A34" s="46">
        <v>44915</v>
      </c>
      <c r="B34" s="47">
        <v>0.375</v>
      </c>
      <c r="C34" s="54">
        <v>154280.17578125</v>
      </c>
      <c r="D34" s="54">
        <v>126786.8896484375</v>
      </c>
      <c r="E34" s="54">
        <v>149317.3828125</v>
      </c>
      <c r="F34" s="54">
        <v>234916.1376953125</v>
      </c>
      <c r="G34" s="54">
        <v>283528.5400390625</v>
      </c>
      <c r="H34" s="54">
        <v>259733.4716796875</v>
      </c>
      <c r="I34" s="54">
        <v>222807.4951171875</v>
      </c>
      <c r="J34" s="54">
        <v>217526.5869140625</v>
      </c>
      <c r="K34" s="54">
        <v>190249.10888671875</v>
      </c>
      <c r="L34" s="54">
        <v>346692.5537109375</v>
      </c>
      <c r="M34" s="54">
        <v>417560.25390625</v>
      </c>
      <c r="N34" s="54">
        <v>422856.884765625</v>
      </c>
      <c r="O34" s="54">
        <v>332218.701171875</v>
      </c>
      <c r="P34" s="54">
        <v>396483.7890625</v>
      </c>
      <c r="Q34" s="54">
        <v>338640.8935546875</v>
      </c>
      <c r="R34" s="54">
        <v>490328.466796875</v>
      </c>
      <c r="S34" s="54">
        <v>449610.498046875</v>
      </c>
      <c r="T34" s="54">
        <v>470597.021484375</v>
      </c>
      <c r="U34" s="54">
        <v>113803.2958984375</v>
      </c>
      <c r="V34" s="54">
        <v>105597.119140625</v>
      </c>
      <c r="W34" s="54">
        <v>114581.884765625</v>
      </c>
      <c r="X34" s="54">
        <v>160772.705078125</v>
      </c>
      <c r="Y34" s="54">
        <v>220676.8798828125</v>
      </c>
      <c r="Z34" s="54">
        <v>194242.578125</v>
      </c>
      <c r="AA34" s="54">
        <v>293989.4775390625</v>
      </c>
      <c r="AB34" s="54">
        <v>308212.5732421875</v>
      </c>
      <c r="AC34" s="54">
        <v>318413.57421875</v>
      </c>
      <c r="AD34" s="54">
        <v>645215.771484375</v>
      </c>
      <c r="AE34" s="54">
        <v>613356.0546875</v>
      </c>
      <c r="AF34" s="54">
        <v>449341.357421875</v>
      </c>
    </row>
    <row r="35" spans="1:32" x14ac:dyDescent="0.25">
      <c r="A35" s="46">
        <v>44918</v>
      </c>
      <c r="B35" s="47">
        <v>0.375</v>
      </c>
      <c r="C35" s="54" t="s">
        <v>76</v>
      </c>
      <c r="D35" s="54" t="s">
        <v>76</v>
      </c>
      <c r="E35" s="54" t="s">
        <v>76</v>
      </c>
      <c r="F35" s="54" t="s">
        <v>76</v>
      </c>
      <c r="G35" s="54" t="s">
        <v>76</v>
      </c>
      <c r="H35" s="54" t="s">
        <v>76</v>
      </c>
      <c r="I35" s="54">
        <v>74026.873779296875</v>
      </c>
      <c r="J35" s="54">
        <v>75133.441162109375</v>
      </c>
      <c r="K35" s="54">
        <v>51596.478271484375</v>
      </c>
      <c r="L35" s="54">
        <v>190470.17822265625</v>
      </c>
      <c r="M35" s="54">
        <v>200120.4345703125</v>
      </c>
      <c r="N35" s="54">
        <v>190155.72509765625</v>
      </c>
      <c r="O35" s="54" t="s">
        <v>76</v>
      </c>
      <c r="P35" s="54" t="s">
        <v>76</v>
      </c>
      <c r="Q35" s="54" t="s">
        <v>76</v>
      </c>
      <c r="R35" s="54" t="s">
        <v>76</v>
      </c>
      <c r="S35" s="54" t="s">
        <v>76</v>
      </c>
      <c r="T35" s="54" t="s">
        <v>76</v>
      </c>
      <c r="U35" s="54" t="s">
        <v>76</v>
      </c>
      <c r="V35" s="54" t="s">
        <v>76</v>
      </c>
      <c r="W35" s="54" t="s">
        <v>76</v>
      </c>
      <c r="X35" s="54" t="s">
        <v>76</v>
      </c>
      <c r="Y35" s="54" t="s">
        <v>76</v>
      </c>
      <c r="Z35" s="54" t="s">
        <v>76</v>
      </c>
      <c r="AA35" s="54" t="s">
        <v>76</v>
      </c>
      <c r="AB35" s="54" t="s">
        <v>76</v>
      </c>
      <c r="AC35" s="54" t="s">
        <v>76</v>
      </c>
      <c r="AD35" s="54" t="s">
        <v>76</v>
      </c>
      <c r="AE35" s="54" t="s">
        <v>76</v>
      </c>
      <c r="AF35" s="54" t="s">
        <v>76</v>
      </c>
    </row>
    <row r="36" spans="1:32" x14ac:dyDescent="0.25">
      <c r="A36" s="46">
        <v>44922</v>
      </c>
      <c r="B36" s="47">
        <v>0.375</v>
      </c>
      <c r="C36" s="54">
        <v>58367.694091796875</v>
      </c>
      <c r="D36" s="54">
        <v>71064.239501953125</v>
      </c>
      <c r="E36" s="54" t="s">
        <v>77</v>
      </c>
      <c r="F36" s="54">
        <v>141926.37939453125</v>
      </c>
      <c r="G36" s="54">
        <v>148840.83251953125</v>
      </c>
      <c r="H36" s="54" t="s">
        <v>78</v>
      </c>
      <c r="I36" s="54">
        <v>81289.483642578125</v>
      </c>
      <c r="J36" s="54">
        <v>88448.809814453125</v>
      </c>
      <c r="K36" s="54">
        <v>51390.478515625</v>
      </c>
      <c r="L36" s="54">
        <v>135882.080078125</v>
      </c>
      <c r="M36" s="54">
        <v>157368.5302734375</v>
      </c>
      <c r="N36" s="54">
        <v>167500.5126953125</v>
      </c>
      <c r="O36" s="54">
        <v>126158.38623046875</v>
      </c>
      <c r="P36" s="54">
        <v>138750.93994140625</v>
      </c>
      <c r="Q36" s="54">
        <v>131349.96337890625</v>
      </c>
      <c r="R36" s="54">
        <v>147911.71875</v>
      </c>
      <c r="S36" s="54">
        <v>76062.542724609375</v>
      </c>
      <c r="T36" s="54">
        <v>184857.3974609375</v>
      </c>
      <c r="U36" s="54">
        <v>272972.412109375</v>
      </c>
      <c r="V36" s="54">
        <v>328506.93359375</v>
      </c>
      <c r="W36" s="54">
        <v>344888.0615234375</v>
      </c>
      <c r="X36" s="54">
        <v>550926.85546875</v>
      </c>
      <c r="Y36" s="54">
        <v>581001.123046875</v>
      </c>
      <c r="Z36" s="54">
        <v>554315.087890625</v>
      </c>
      <c r="AA36" s="54">
        <v>149008.38623046875</v>
      </c>
      <c r="AB36" s="54">
        <v>141495.41015625</v>
      </c>
      <c r="AC36" s="54">
        <v>144217.2119140625</v>
      </c>
      <c r="AD36" s="54">
        <v>368033.3740234375</v>
      </c>
      <c r="AE36" s="54">
        <v>263024.8046875</v>
      </c>
      <c r="AF36" s="54">
        <v>316030.95703125</v>
      </c>
    </row>
    <row r="37" spans="1:32" x14ac:dyDescent="0.25">
      <c r="A37" s="46">
        <v>44930</v>
      </c>
      <c r="B37" s="47">
        <v>0.375</v>
      </c>
      <c r="C37" s="54">
        <v>58230.657958984375</v>
      </c>
      <c r="D37" s="54">
        <v>115782.45849609375</v>
      </c>
      <c r="E37" s="54">
        <v>107134.66796875</v>
      </c>
      <c r="F37" s="54">
        <v>241830.322265625</v>
      </c>
      <c r="G37" s="54">
        <v>234884.0576171875</v>
      </c>
      <c r="H37" s="54">
        <v>268160.693359375</v>
      </c>
      <c r="I37" s="54" t="s">
        <v>76</v>
      </c>
      <c r="J37" s="54" t="s">
        <v>76</v>
      </c>
      <c r="K37" s="54" t="s">
        <v>76</v>
      </c>
      <c r="L37" s="54" t="s">
        <v>76</v>
      </c>
      <c r="M37" s="54" t="s">
        <v>76</v>
      </c>
      <c r="N37" s="54" t="s">
        <v>76</v>
      </c>
      <c r="O37" s="54">
        <v>75991.070556640625</v>
      </c>
      <c r="P37" s="54">
        <v>150317.51708984375</v>
      </c>
      <c r="Q37" s="54">
        <v>123743.06640625</v>
      </c>
      <c r="R37" s="54">
        <v>217695.60546875</v>
      </c>
      <c r="S37" s="54">
        <v>250164.0625</v>
      </c>
      <c r="T37" s="54">
        <v>244196.728515625</v>
      </c>
      <c r="U37" s="54" t="s">
        <v>76</v>
      </c>
      <c r="V37" s="54" t="s">
        <v>76</v>
      </c>
      <c r="W37" s="54" t="s">
        <v>76</v>
      </c>
      <c r="X37" s="54" t="s">
        <v>76</v>
      </c>
      <c r="Y37" s="54" t="s">
        <v>76</v>
      </c>
      <c r="Z37" s="54" t="s">
        <v>76</v>
      </c>
      <c r="AA37" s="54" t="s">
        <v>76</v>
      </c>
      <c r="AB37" s="54" t="s">
        <v>76</v>
      </c>
      <c r="AC37" s="54" t="s">
        <v>76</v>
      </c>
      <c r="AD37" s="54" t="s">
        <v>76</v>
      </c>
      <c r="AE37" s="54" t="s">
        <v>76</v>
      </c>
      <c r="AF37" s="54" t="s">
        <v>76</v>
      </c>
    </row>
    <row r="38" spans="1:32" x14ac:dyDescent="0.25">
      <c r="A38" s="46">
        <v>44931</v>
      </c>
      <c r="B38" s="47">
        <v>0.375</v>
      </c>
      <c r="C38" s="54" t="s">
        <v>76</v>
      </c>
      <c r="D38" s="54" t="s">
        <v>76</v>
      </c>
      <c r="E38" s="54" t="s">
        <v>76</v>
      </c>
      <c r="F38" s="54" t="s">
        <v>76</v>
      </c>
      <c r="G38" s="54" t="s">
        <v>76</v>
      </c>
      <c r="H38" s="54" t="s">
        <v>76</v>
      </c>
      <c r="I38" s="54">
        <v>77435.04638671875</v>
      </c>
      <c r="J38" s="54">
        <v>68201.2939453125</v>
      </c>
      <c r="K38" s="54">
        <v>77087.1826171875</v>
      </c>
      <c r="L38" s="54">
        <v>89798.388671875</v>
      </c>
      <c r="M38" s="54">
        <v>146985.8154296875</v>
      </c>
      <c r="N38" s="54">
        <v>165755.5419921875</v>
      </c>
      <c r="O38" s="54" t="s">
        <v>76</v>
      </c>
      <c r="P38" s="54" t="s">
        <v>76</v>
      </c>
      <c r="Q38" s="54" t="s">
        <v>76</v>
      </c>
      <c r="R38" s="54" t="s">
        <v>76</v>
      </c>
      <c r="S38" s="54" t="s">
        <v>76</v>
      </c>
      <c r="T38" s="54" t="s">
        <v>76</v>
      </c>
      <c r="U38" s="54">
        <v>154804.08935546875</v>
      </c>
      <c r="V38" s="54">
        <v>172372.9736328125</v>
      </c>
      <c r="W38" s="54">
        <v>118782.32421875</v>
      </c>
      <c r="X38" s="54">
        <v>344612.1337890625</v>
      </c>
      <c r="Y38" s="54">
        <v>329292.333984375</v>
      </c>
      <c r="Z38" s="54">
        <v>262347.94921875</v>
      </c>
      <c r="AA38" s="54">
        <v>115236.3525390625</v>
      </c>
      <c r="AB38" s="54">
        <v>145632.75146484375</v>
      </c>
      <c r="AC38" s="54">
        <v>123757.861328125</v>
      </c>
      <c r="AD38" s="54">
        <v>228119.287109375</v>
      </c>
      <c r="AE38" s="54">
        <v>259416.6259765625</v>
      </c>
      <c r="AF38" s="54">
        <v>274171.923828125</v>
      </c>
    </row>
    <row r="39" spans="1:32" x14ac:dyDescent="0.25">
      <c r="A39" s="46">
        <v>44932</v>
      </c>
      <c r="B39" s="47">
        <v>0.375</v>
      </c>
      <c r="C39" s="54" t="s">
        <v>76</v>
      </c>
      <c r="D39" s="54" t="s">
        <v>76</v>
      </c>
      <c r="E39" s="54" t="s">
        <v>76</v>
      </c>
      <c r="F39" s="54" t="s">
        <v>76</v>
      </c>
      <c r="G39" s="54" t="s">
        <v>76</v>
      </c>
      <c r="H39" s="54" t="s">
        <v>76</v>
      </c>
      <c r="I39" s="54">
        <v>205607.0068359375</v>
      </c>
      <c r="J39" s="54">
        <v>155341.68701171875</v>
      </c>
      <c r="K39" s="54">
        <v>162991.56494140625</v>
      </c>
      <c r="L39" s="54">
        <v>106650.7568359375</v>
      </c>
      <c r="M39" s="54">
        <v>285927.83203125</v>
      </c>
      <c r="N39" s="54">
        <v>98080.04150390625</v>
      </c>
      <c r="O39" s="54" t="s">
        <v>76</v>
      </c>
      <c r="P39" s="54" t="s">
        <v>76</v>
      </c>
      <c r="Q39" s="54" t="s">
        <v>76</v>
      </c>
      <c r="R39" s="54" t="s">
        <v>76</v>
      </c>
      <c r="S39" s="54" t="s">
        <v>76</v>
      </c>
      <c r="T39" s="54" t="s">
        <v>76</v>
      </c>
      <c r="U39" s="54" t="s">
        <v>76</v>
      </c>
      <c r="V39" s="54" t="s">
        <v>76</v>
      </c>
      <c r="W39" s="54" t="s">
        <v>76</v>
      </c>
      <c r="X39" s="54" t="s">
        <v>76</v>
      </c>
      <c r="Y39" s="54" t="s">
        <v>76</v>
      </c>
      <c r="Z39" s="54" t="s">
        <v>76</v>
      </c>
      <c r="AA39" s="54" t="s">
        <v>76</v>
      </c>
      <c r="AB39" s="54" t="s">
        <v>76</v>
      </c>
      <c r="AC39" s="54" t="s">
        <v>76</v>
      </c>
      <c r="AD39" s="54" t="s">
        <v>76</v>
      </c>
      <c r="AE39" s="54" t="s">
        <v>76</v>
      </c>
      <c r="AF39" s="54" t="s">
        <v>76</v>
      </c>
    </row>
    <row r="40" spans="1:32" x14ac:dyDescent="0.25">
      <c r="A40" s="46">
        <v>44936</v>
      </c>
      <c r="B40" s="47">
        <v>0.375</v>
      </c>
      <c r="C40" s="54">
        <v>69585.498046875</v>
      </c>
      <c r="D40" s="54">
        <v>78336.285400390625</v>
      </c>
      <c r="E40" s="54">
        <v>74918.994140625</v>
      </c>
      <c r="F40" s="54">
        <v>118249.10888671875</v>
      </c>
      <c r="G40" s="54">
        <v>164102.47802734375</v>
      </c>
      <c r="H40" s="54">
        <v>153014.95361328125</v>
      </c>
      <c r="I40" s="54">
        <v>88288.177490234375</v>
      </c>
      <c r="J40" s="54">
        <v>97961.114501953125</v>
      </c>
      <c r="K40" s="54">
        <v>83360.894775390625</v>
      </c>
      <c r="L40" s="54">
        <v>172356.43310546875</v>
      </c>
      <c r="M40" s="54">
        <v>205055.17578125</v>
      </c>
      <c r="N40" s="54">
        <v>114515.93017578125</v>
      </c>
      <c r="O40" s="54">
        <v>376211.7919921875</v>
      </c>
      <c r="P40" s="54">
        <v>287097.55859375</v>
      </c>
      <c r="Q40" s="54">
        <v>325867.4560546875</v>
      </c>
      <c r="R40" s="54">
        <v>539693.75</v>
      </c>
      <c r="S40" s="54">
        <v>603701.171875</v>
      </c>
      <c r="T40" s="54">
        <v>474414.2578125</v>
      </c>
      <c r="U40" s="54">
        <v>12507.035827636719</v>
      </c>
      <c r="V40" s="54">
        <v>276538.720703125</v>
      </c>
      <c r="W40" s="54">
        <v>187649.51171875</v>
      </c>
      <c r="X40" s="54">
        <v>385591.796875</v>
      </c>
      <c r="Y40" s="54">
        <v>341384.5947265625</v>
      </c>
      <c r="Z40" s="54">
        <v>353145.849609375</v>
      </c>
      <c r="AA40" s="54">
        <v>70018.26171875</v>
      </c>
      <c r="AB40" s="54">
        <v>99515.966796875</v>
      </c>
      <c r="AC40" s="54">
        <v>94811.456298828125</v>
      </c>
      <c r="AD40" s="54">
        <v>178407.3974609375</v>
      </c>
      <c r="AE40" s="54">
        <v>171141.9677734375</v>
      </c>
      <c r="AF40" s="54">
        <v>206245.3857421875</v>
      </c>
    </row>
    <row r="41" spans="1:32" x14ac:dyDescent="0.25">
      <c r="A41" s="46">
        <v>44939</v>
      </c>
      <c r="B41" s="47">
        <v>0.375</v>
      </c>
      <c r="C41" s="54" t="s">
        <v>76</v>
      </c>
      <c r="D41" s="54" t="s">
        <v>76</v>
      </c>
      <c r="E41" s="54" t="s">
        <v>76</v>
      </c>
      <c r="F41" s="54" t="s">
        <v>76</v>
      </c>
      <c r="G41" s="54" t="s">
        <v>76</v>
      </c>
      <c r="H41" s="54" t="s">
        <v>76</v>
      </c>
      <c r="I41" s="54">
        <v>55804.534912109375</v>
      </c>
      <c r="J41" s="54">
        <v>54883.343505859375</v>
      </c>
      <c r="K41" s="54">
        <v>55609.87548828125</v>
      </c>
      <c r="L41" s="54">
        <v>98255.419921875</v>
      </c>
      <c r="M41" s="54">
        <v>107241.9189453125</v>
      </c>
      <c r="N41" s="54">
        <v>107140.91796875</v>
      </c>
      <c r="O41" s="54" t="s">
        <v>76</v>
      </c>
      <c r="P41" s="54" t="s">
        <v>76</v>
      </c>
      <c r="Q41" s="54" t="s">
        <v>76</v>
      </c>
      <c r="R41" s="54" t="s">
        <v>76</v>
      </c>
      <c r="S41" s="54" t="s">
        <v>76</v>
      </c>
      <c r="T41" s="54" t="s">
        <v>76</v>
      </c>
      <c r="U41" s="54" t="s">
        <v>76</v>
      </c>
      <c r="V41" s="54" t="s">
        <v>76</v>
      </c>
      <c r="W41" s="54" t="s">
        <v>76</v>
      </c>
      <c r="X41" s="54" t="s">
        <v>76</v>
      </c>
      <c r="Y41" s="54" t="s">
        <v>76</v>
      </c>
      <c r="Z41" s="54" t="s">
        <v>76</v>
      </c>
      <c r="AA41" s="54" t="s">
        <v>76</v>
      </c>
      <c r="AB41" s="54" t="s">
        <v>76</v>
      </c>
      <c r="AC41" s="54" t="s">
        <v>76</v>
      </c>
      <c r="AD41" s="54" t="s">
        <v>76</v>
      </c>
      <c r="AE41" s="54" t="s">
        <v>76</v>
      </c>
      <c r="AF41" s="54" t="s">
        <v>76</v>
      </c>
    </row>
    <row r="42" spans="1:32" x14ac:dyDescent="0.25">
      <c r="A42" s="46">
        <v>44943</v>
      </c>
      <c r="B42" s="47">
        <v>0.375</v>
      </c>
      <c r="C42" s="54">
        <v>45711.978149414063</v>
      </c>
      <c r="D42" s="54">
        <v>49328.564453125</v>
      </c>
      <c r="E42" s="54">
        <v>52166.168212890625</v>
      </c>
      <c r="F42" s="54">
        <v>84350.079345703125</v>
      </c>
      <c r="G42" s="54">
        <v>57895.526123046875</v>
      </c>
      <c r="H42" s="54">
        <v>65480.889892578125</v>
      </c>
      <c r="I42" s="54">
        <v>32479.769897460938</v>
      </c>
      <c r="J42" s="54">
        <v>35836.788940429688</v>
      </c>
      <c r="K42" s="54">
        <v>33797.604370117188</v>
      </c>
      <c r="L42" s="54">
        <v>28908.0810546875</v>
      </c>
      <c r="M42" s="54" t="s">
        <v>73</v>
      </c>
      <c r="N42" s="54">
        <v>29270.999145507813</v>
      </c>
      <c r="O42" s="54">
        <v>93583.88671875</v>
      </c>
      <c r="P42" s="54">
        <v>115555.224609375</v>
      </c>
      <c r="Q42" s="54">
        <v>99730.865478515625</v>
      </c>
      <c r="R42" s="54">
        <v>29849.334716796875</v>
      </c>
      <c r="S42" s="54">
        <v>89041.973876953125</v>
      </c>
      <c r="T42" s="54">
        <v>69038.6474609375</v>
      </c>
      <c r="U42" s="54">
        <v>49915.621948242188</v>
      </c>
      <c r="V42" s="54">
        <v>43305.825805664063</v>
      </c>
      <c r="W42" s="54">
        <v>47668.585205078125</v>
      </c>
      <c r="X42" s="54">
        <v>54536.236572265625</v>
      </c>
      <c r="Y42" s="54">
        <v>59286.43798828125</v>
      </c>
      <c r="Z42" s="54">
        <v>75171.966552734375</v>
      </c>
      <c r="AA42" s="54">
        <v>49878.118896484375</v>
      </c>
      <c r="AB42" s="54">
        <v>38162.619018554688</v>
      </c>
      <c r="AC42" s="54">
        <v>32861.807250976563</v>
      </c>
      <c r="AD42" s="54">
        <v>89689.581298828125</v>
      </c>
      <c r="AE42" s="54">
        <v>84539.9658203125</v>
      </c>
      <c r="AF42" s="54">
        <v>91012.2802734375</v>
      </c>
    </row>
    <row r="43" spans="1:32" x14ac:dyDescent="0.25">
      <c r="A43" s="46">
        <v>44946</v>
      </c>
      <c r="B43" s="47">
        <v>0.375</v>
      </c>
      <c r="C43" s="54" t="s">
        <v>76</v>
      </c>
      <c r="D43" s="54" t="s">
        <v>76</v>
      </c>
      <c r="E43" s="54" t="s">
        <v>76</v>
      </c>
      <c r="F43" s="54" t="s">
        <v>76</v>
      </c>
      <c r="G43" s="54" t="s">
        <v>76</v>
      </c>
      <c r="H43" s="54" t="s">
        <v>76</v>
      </c>
      <c r="I43" s="54">
        <v>28480.068969726563</v>
      </c>
      <c r="J43" s="54">
        <v>23970.097351074219</v>
      </c>
      <c r="K43" s="54">
        <v>34016.189575195313</v>
      </c>
      <c r="L43" s="54">
        <v>118426.35498046875</v>
      </c>
      <c r="M43" s="54">
        <v>110553.30810546875</v>
      </c>
      <c r="N43" s="54">
        <v>86655.230712890625</v>
      </c>
      <c r="O43" s="54" t="s">
        <v>76</v>
      </c>
      <c r="P43" s="54" t="s">
        <v>76</v>
      </c>
      <c r="Q43" s="54" t="s">
        <v>76</v>
      </c>
      <c r="R43" s="54" t="s">
        <v>76</v>
      </c>
      <c r="S43" s="54" t="s">
        <v>76</v>
      </c>
      <c r="T43" s="54" t="s">
        <v>76</v>
      </c>
      <c r="U43" s="54" t="s">
        <v>76</v>
      </c>
      <c r="V43" s="54" t="s">
        <v>76</v>
      </c>
      <c r="W43" s="54" t="s">
        <v>76</v>
      </c>
      <c r="X43" s="54" t="s">
        <v>76</v>
      </c>
      <c r="Y43" s="54" t="s">
        <v>76</v>
      </c>
      <c r="Z43" s="54" t="s">
        <v>76</v>
      </c>
      <c r="AA43" s="54" t="s">
        <v>76</v>
      </c>
      <c r="AB43" s="54" t="s">
        <v>76</v>
      </c>
      <c r="AC43" s="54" t="s">
        <v>76</v>
      </c>
      <c r="AD43" s="54" t="s">
        <v>76</v>
      </c>
      <c r="AE43" s="54" t="s">
        <v>76</v>
      </c>
      <c r="AF43" s="54" t="s">
        <v>76</v>
      </c>
    </row>
    <row r="44" spans="1:32" x14ac:dyDescent="0.25">
      <c r="A44" s="46">
        <v>44950</v>
      </c>
      <c r="B44" s="47">
        <v>0.375</v>
      </c>
      <c r="C44" s="54">
        <v>16437.651062011719</v>
      </c>
      <c r="D44" s="54">
        <v>10955.153656005859</v>
      </c>
      <c r="E44" s="54">
        <v>20891.667175292969</v>
      </c>
      <c r="F44" s="54">
        <v>33863.96484375</v>
      </c>
      <c r="G44" s="54">
        <v>20504.487609863281</v>
      </c>
      <c r="H44" s="54">
        <v>28222.71728515625</v>
      </c>
      <c r="I44" s="54">
        <v>33364.944458007813</v>
      </c>
      <c r="J44" s="54">
        <v>21313.8671875</v>
      </c>
      <c r="K44" s="54">
        <v>21829.563903808594</v>
      </c>
      <c r="L44" s="54">
        <v>86909.85107421875</v>
      </c>
      <c r="M44" s="54">
        <v>89126.74560546875</v>
      </c>
      <c r="N44" s="54">
        <v>91218.22509765625</v>
      </c>
      <c r="O44" s="54">
        <v>11524.517822265625</v>
      </c>
      <c r="P44" s="54">
        <v>43603.323364257813</v>
      </c>
      <c r="Q44" s="54">
        <v>40991.3818359375</v>
      </c>
      <c r="R44" s="54">
        <v>104345.1416015625</v>
      </c>
      <c r="S44" s="54">
        <v>96216.73583984375</v>
      </c>
      <c r="T44" s="54">
        <v>106196.8505859375</v>
      </c>
      <c r="U44" s="54">
        <v>98675.54931640625</v>
      </c>
      <c r="V44" s="54">
        <v>87698.57177734375</v>
      </c>
      <c r="W44" s="54">
        <v>87474.9267578125</v>
      </c>
      <c r="X44" s="54">
        <v>313234.1552734375</v>
      </c>
      <c r="Y44" s="54">
        <v>195883.4716796875</v>
      </c>
      <c r="Z44" s="54">
        <v>310749.8779296875</v>
      </c>
      <c r="AA44" s="54">
        <v>53531.201171875</v>
      </c>
      <c r="AB44" s="54">
        <v>52056.451416015625</v>
      </c>
      <c r="AC44" s="54">
        <v>57757.89794921875</v>
      </c>
      <c r="AD44" s="54">
        <v>181367.95654296875</v>
      </c>
      <c r="AE44" s="54">
        <v>114921.25244140625</v>
      </c>
      <c r="AF44" s="54">
        <v>168209.80224609375</v>
      </c>
    </row>
    <row r="45" spans="1:32" x14ac:dyDescent="0.25">
      <c r="A45" s="46">
        <v>44953</v>
      </c>
      <c r="B45" s="47">
        <v>0.375</v>
      </c>
      <c r="C45" s="54" t="s">
        <v>76</v>
      </c>
      <c r="D45" s="54" t="s">
        <v>76</v>
      </c>
      <c r="E45" s="54" t="s">
        <v>76</v>
      </c>
      <c r="F45" s="54" t="s">
        <v>76</v>
      </c>
      <c r="G45" s="54" t="s">
        <v>76</v>
      </c>
      <c r="H45" s="54" t="s">
        <v>76</v>
      </c>
      <c r="I45" s="54">
        <v>28156.6650390625</v>
      </c>
      <c r="J45" s="54">
        <v>32137.908935546875</v>
      </c>
      <c r="K45" s="54">
        <v>28856.234741210938</v>
      </c>
      <c r="L45" s="54">
        <v>53761.572265625</v>
      </c>
      <c r="M45" s="54">
        <v>58147.22900390625</v>
      </c>
      <c r="N45" s="54">
        <v>57625.738525390625</v>
      </c>
      <c r="O45" s="54" t="s">
        <v>76</v>
      </c>
      <c r="P45" s="54" t="s">
        <v>76</v>
      </c>
      <c r="Q45" s="54" t="s">
        <v>76</v>
      </c>
      <c r="R45" s="54" t="s">
        <v>76</v>
      </c>
      <c r="S45" s="54" t="s">
        <v>76</v>
      </c>
      <c r="T45" s="54" t="s">
        <v>76</v>
      </c>
      <c r="U45" s="54" t="s">
        <v>76</v>
      </c>
      <c r="V45" s="54" t="s">
        <v>76</v>
      </c>
      <c r="W45" s="54" t="s">
        <v>76</v>
      </c>
      <c r="X45" s="54" t="s">
        <v>76</v>
      </c>
      <c r="Y45" s="54" t="s">
        <v>76</v>
      </c>
      <c r="Z45" s="54" t="s">
        <v>76</v>
      </c>
      <c r="AA45" s="54" t="s">
        <v>76</v>
      </c>
      <c r="AB45" s="54" t="s">
        <v>76</v>
      </c>
      <c r="AC45" s="54" t="s">
        <v>76</v>
      </c>
      <c r="AD45" s="54" t="s">
        <v>76</v>
      </c>
      <c r="AE45" s="54" t="s">
        <v>76</v>
      </c>
      <c r="AF45" s="54" t="s">
        <v>76</v>
      </c>
    </row>
    <row r="46" spans="1:32" x14ac:dyDescent="0.25">
      <c r="A46" s="46">
        <v>44957</v>
      </c>
      <c r="B46" s="47">
        <v>0.375</v>
      </c>
      <c r="C46" s="54">
        <v>56352.7099609375</v>
      </c>
      <c r="D46" s="54">
        <v>58718.27392578125</v>
      </c>
      <c r="E46" s="54">
        <v>56851.409912109375</v>
      </c>
      <c r="F46" s="54">
        <v>98519.51904296875</v>
      </c>
      <c r="G46" s="54">
        <v>116033.19091796875</v>
      </c>
      <c r="H46" s="54">
        <v>115176.91650390625</v>
      </c>
      <c r="I46" s="54">
        <v>39976.260375976563</v>
      </c>
      <c r="J46" s="54">
        <v>41933.3740234375</v>
      </c>
      <c r="K46" s="54">
        <v>34154.94384765625</v>
      </c>
      <c r="L46" s="54">
        <v>69517.29736328125</v>
      </c>
      <c r="M46" s="54">
        <v>73966.7236328125</v>
      </c>
      <c r="N46" s="54">
        <v>70356.561279296875</v>
      </c>
      <c r="O46" s="54">
        <v>44579.287719726563</v>
      </c>
      <c r="P46" s="54">
        <v>45591.647338867188</v>
      </c>
      <c r="Q46" s="54">
        <v>51710.31494140625</v>
      </c>
      <c r="R46" s="54">
        <v>74651.263427734375</v>
      </c>
      <c r="S46" s="54">
        <v>79057.232666015625</v>
      </c>
      <c r="T46" s="54">
        <v>73852.2705078125</v>
      </c>
      <c r="U46" s="54">
        <v>68846.00830078125</v>
      </c>
      <c r="V46" s="54">
        <v>65334.86328125</v>
      </c>
      <c r="W46" s="54">
        <v>61135.821533203125</v>
      </c>
      <c r="X46" s="54">
        <v>94135.614013671875</v>
      </c>
      <c r="Y46" s="54">
        <v>100155.48706054688</v>
      </c>
      <c r="Z46" s="54">
        <v>103611.6943359375</v>
      </c>
      <c r="AA46" s="54">
        <v>46864.468383789063</v>
      </c>
      <c r="AB46" s="54">
        <v>46938.626098632813</v>
      </c>
      <c r="AC46" s="54">
        <v>47008.755493164063</v>
      </c>
      <c r="AD46" s="54">
        <v>79207.647705078125</v>
      </c>
      <c r="AE46" s="54">
        <v>81879.986572265625</v>
      </c>
      <c r="AF46" s="54">
        <v>76985.29052734375</v>
      </c>
    </row>
  </sheetData>
  <mergeCells count="35">
    <mergeCell ref="C8:E8"/>
    <mergeCell ref="F8:H8"/>
    <mergeCell ref="C7:H7"/>
    <mergeCell ref="C5:H5"/>
    <mergeCell ref="C6:H6"/>
    <mergeCell ref="I8:K8"/>
    <mergeCell ref="L8:N8"/>
    <mergeCell ref="I7:N7"/>
    <mergeCell ref="I5:N5"/>
    <mergeCell ref="I6:N6"/>
    <mergeCell ref="O8:Q8"/>
    <mergeCell ref="R8:T8"/>
    <mergeCell ref="O7:T7"/>
    <mergeCell ref="O5:T5"/>
    <mergeCell ref="O6:T6"/>
    <mergeCell ref="U8:W8"/>
    <mergeCell ref="X8:Z8"/>
    <mergeCell ref="U7:Z7"/>
    <mergeCell ref="U5:Z5"/>
    <mergeCell ref="U6:Z6"/>
    <mergeCell ref="A9:B9"/>
    <mergeCell ref="A5:B5"/>
    <mergeCell ref="A7:B7"/>
    <mergeCell ref="A8:B8"/>
    <mergeCell ref="A6:B6"/>
    <mergeCell ref="AA8:AC8"/>
    <mergeCell ref="AD8:AF8"/>
    <mergeCell ref="AA5:AF5"/>
    <mergeCell ref="AA6:AF6"/>
    <mergeCell ref="AA7:AF7"/>
    <mergeCell ref="C4:H4"/>
    <mergeCell ref="I4:N4"/>
    <mergeCell ref="O4:T4"/>
    <mergeCell ref="U4:Z4"/>
    <mergeCell ref="AA4:AF4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/>
  <dimension ref="A1:BR46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I32" sqref="I32"/>
    </sheetView>
  </sheetViews>
  <sheetFormatPr defaultColWidth="9.86328125" defaultRowHeight="15" x14ac:dyDescent="0.25"/>
  <cols>
    <col min="1" max="2" width="21.73046875" style="2" customWidth="1"/>
    <col min="3" max="17" width="13.265625" style="2" customWidth="1"/>
    <col min="18" max="19" width="16.46484375" style="2" customWidth="1"/>
    <col min="20" max="20" width="11.46484375" style="2" customWidth="1"/>
    <col min="21" max="21" width="13.86328125" style="2" customWidth="1"/>
    <col min="22" max="70" width="11.46484375" style="2" customWidth="1"/>
    <col min="71" max="16384" width="9.86328125" style="2"/>
  </cols>
  <sheetData>
    <row r="1" spans="1:70" x14ac:dyDescent="0.25">
      <c r="A1" s="3" t="s">
        <v>30</v>
      </c>
    </row>
    <row r="2" spans="1:70" x14ac:dyDescent="0.25">
      <c r="A2" s="5" t="s">
        <v>7</v>
      </c>
      <c r="B2" s="35">
        <f>IF('1.検出方法'!$B$2="","「1.検出方法」を編集してください", '1.検出方法'!$B$2)</f>
        <v>1019</v>
      </c>
    </row>
    <row r="3" spans="1:70" x14ac:dyDescent="0.25">
      <c r="A3" s="5" t="s">
        <v>8</v>
      </c>
      <c r="B3" s="35" t="str">
        <f>IF('1.検出方法'!$B$3="","「1.検出方法」を編集してください", '1.検出方法'!$B$3)</f>
        <v>滋賀県</v>
      </c>
      <c r="C3" s="91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70" ht="20.25" customHeight="1" x14ac:dyDescent="0.25">
      <c r="A4" s="4"/>
      <c r="B4" s="4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70" x14ac:dyDescent="0.25">
      <c r="A5" s="73" t="s">
        <v>29</v>
      </c>
      <c r="B5" s="74"/>
      <c r="C5" s="86">
        <f>'2.採水地点'!C5</f>
        <v>1</v>
      </c>
      <c r="D5" s="87"/>
      <c r="E5" s="88"/>
      <c r="F5" s="86">
        <f>'2.採水地点'!D5</f>
        <v>2</v>
      </c>
      <c r="G5" s="87"/>
      <c r="H5" s="88"/>
      <c r="I5" s="86">
        <f>'2.採水地点'!E5</f>
        <v>3</v>
      </c>
      <c r="J5" s="87"/>
      <c r="K5" s="88"/>
      <c r="L5" s="86">
        <f>'2.採水地点'!F5</f>
        <v>4</v>
      </c>
      <c r="M5" s="87"/>
      <c r="N5" s="88"/>
      <c r="O5" s="86">
        <f>'2.採水地点'!G5</f>
        <v>5</v>
      </c>
      <c r="P5" s="87"/>
      <c r="Q5" s="88"/>
    </row>
    <row r="6" spans="1:70" x14ac:dyDescent="0.25">
      <c r="A6" s="73" t="s">
        <v>37</v>
      </c>
      <c r="B6" s="74"/>
      <c r="C6" s="86" t="str">
        <f>'3.検査結果（ウイルス)'!C6:H6</f>
        <v>東北部浄化センター</v>
      </c>
      <c r="D6" s="87"/>
      <c r="E6" s="88"/>
      <c r="F6" s="86" t="str">
        <f>'3.検査結果（ウイルス)'!I6</f>
        <v>湖南中部浄化センター</v>
      </c>
      <c r="G6" s="87"/>
      <c r="H6" s="88"/>
      <c r="I6" s="86" t="str">
        <f>'3.検査結果（ウイルス)'!O6</f>
        <v>湖西浄化センター</v>
      </c>
      <c r="J6" s="87"/>
      <c r="K6" s="88"/>
      <c r="L6" s="86" t="str">
        <f>'3.検査結果（ウイルス)'!U6</f>
        <v>高島浄化センター</v>
      </c>
      <c r="M6" s="87"/>
      <c r="N6" s="88"/>
      <c r="O6" s="86" t="str">
        <f>'3.検査結果（ウイルス)'!AA6</f>
        <v>大津市 水再生センター</v>
      </c>
      <c r="P6" s="87"/>
      <c r="Q6" s="88"/>
    </row>
    <row r="7" spans="1:70" ht="15" customHeight="1" x14ac:dyDescent="0.25">
      <c r="A7" s="90" t="s">
        <v>35</v>
      </c>
      <c r="B7" s="90"/>
      <c r="C7" s="36" t="s">
        <v>33</v>
      </c>
      <c r="D7" s="36" t="s">
        <v>34</v>
      </c>
      <c r="E7" s="36" t="s">
        <v>45</v>
      </c>
      <c r="F7" s="36" t="s">
        <v>33</v>
      </c>
      <c r="G7" s="36" t="s">
        <v>34</v>
      </c>
      <c r="H7" s="36" t="s">
        <v>45</v>
      </c>
      <c r="I7" s="36" t="s">
        <v>33</v>
      </c>
      <c r="J7" s="36" t="s">
        <v>34</v>
      </c>
      <c r="K7" s="36" t="s">
        <v>45</v>
      </c>
      <c r="L7" s="36" t="s">
        <v>33</v>
      </c>
      <c r="M7" s="36" t="s">
        <v>34</v>
      </c>
      <c r="N7" s="36" t="s">
        <v>45</v>
      </c>
      <c r="O7" s="36" t="s">
        <v>33</v>
      </c>
      <c r="P7" s="36" t="s">
        <v>34</v>
      </c>
      <c r="Q7" s="36" t="s">
        <v>45</v>
      </c>
    </row>
    <row r="8" spans="1:70" ht="15.4" thickBot="1" x14ac:dyDescent="0.3">
      <c r="A8" s="89" t="s">
        <v>36</v>
      </c>
      <c r="B8" s="89"/>
      <c r="C8" s="37" t="s">
        <v>46</v>
      </c>
      <c r="D8" s="37" t="s">
        <v>46</v>
      </c>
      <c r="E8" s="37" t="s">
        <v>47</v>
      </c>
      <c r="F8" s="37" t="s">
        <v>46</v>
      </c>
      <c r="G8" s="37" t="s">
        <v>46</v>
      </c>
      <c r="H8" s="37" t="s">
        <v>47</v>
      </c>
      <c r="I8" s="37" t="s">
        <v>46</v>
      </c>
      <c r="J8" s="37" t="s">
        <v>46</v>
      </c>
      <c r="K8" s="37" t="s">
        <v>47</v>
      </c>
      <c r="L8" s="37" t="s">
        <v>46</v>
      </c>
      <c r="M8" s="37" t="s">
        <v>46</v>
      </c>
      <c r="N8" s="37" t="s">
        <v>47</v>
      </c>
      <c r="O8" s="37" t="s">
        <v>46</v>
      </c>
      <c r="P8" s="37" t="s">
        <v>46</v>
      </c>
      <c r="Q8" s="37" t="s">
        <v>47</v>
      </c>
    </row>
    <row r="9" spans="1:70" x14ac:dyDescent="0.25">
      <c r="A9" s="13" t="s">
        <v>31</v>
      </c>
      <c r="B9" s="14" t="s">
        <v>32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70" x14ac:dyDescent="0.25">
      <c r="A10" s="9">
        <v>44775</v>
      </c>
      <c r="B10" s="10" t="s">
        <v>76</v>
      </c>
      <c r="C10" s="44">
        <v>31.2</v>
      </c>
      <c r="D10" s="44">
        <v>25.3</v>
      </c>
      <c r="E10" s="22">
        <v>4758</v>
      </c>
      <c r="F10" s="44">
        <v>31.2</v>
      </c>
      <c r="G10" s="44">
        <v>28.2</v>
      </c>
      <c r="H10" s="22">
        <v>12810</v>
      </c>
      <c r="I10" s="44">
        <v>30.4</v>
      </c>
      <c r="J10" s="49">
        <v>27.1</v>
      </c>
      <c r="K10" s="45">
        <v>2112</v>
      </c>
      <c r="L10" s="44">
        <v>30</v>
      </c>
      <c r="M10" s="44">
        <v>24.2</v>
      </c>
      <c r="N10" s="22">
        <v>580</v>
      </c>
      <c r="O10" s="44">
        <v>38.5</v>
      </c>
      <c r="P10" s="44">
        <v>27.9</v>
      </c>
      <c r="Q10" s="22">
        <v>1940</v>
      </c>
    </row>
    <row r="11" spans="1:70" x14ac:dyDescent="0.25">
      <c r="A11" s="9">
        <v>44782</v>
      </c>
      <c r="B11" s="10" t="s">
        <v>76</v>
      </c>
      <c r="C11" s="44">
        <v>31.5</v>
      </c>
      <c r="D11" s="44">
        <v>25.8</v>
      </c>
      <c r="E11" s="22">
        <v>4758</v>
      </c>
      <c r="F11" s="44">
        <v>30.6</v>
      </c>
      <c r="G11" s="44">
        <v>29</v>
      </c>
      <c r="H11" s="22">
        <v>15960</v>
      </c>
      <c r="I11" s="44">
        <v>29</v>
      </c>
      <c r="J11" s="49">
        <v>28</v>
      </c>
      <c r="K11" s="45">
        <v>2013</v>
      </c>
      <c r="L11" s="44">
        <v>29</v>
      </c>
      <c r="M11" s="44">
        <v>24.9</v>
      </c>
      <c r="N11" s="22">
        <v>620</v>
      </c>
      <c r="O11" s="44">
        <v>36</v>
      </c>
      <c r="P11" s="44">
        <v>28.3</v>
      </c>
      <c r="Q11" s="22">
        <v>2580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2"/>
      <c r="AL11" s="12"/>
      <c r="AM11" s="12"/>
      <c r="AN11" s="12"/>
      <c r="AO11" s="12"/>
      <c r="AP11" s="12"/>
      <c r="AQ11" s="11"/>
      <c r="AR11" s="12"/>
      <c r="AS11" s="12"/>
      <c r="AT11" s="12"/>
      <c r="AU11" s="12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</row>
    <row r="12" spans="1:70" x14ac:dyDescent="0.25">
      <c r="A12" s="9">
        <v>44791</v>
      </c>
      <c r="B12" s="10" t="s">
        <v>76</v>
      </c>
      <c r="C12" s="44">
        <v>24.2</v>
      </c>
      <c r="D12" s="44">
        <v>27.7</v>
      </c>
      <c r="E12" s="22">
        <v>4500</v>
      </c>
      <c r="F12" s="44">
        <v>25.1</v>
      </c>
      <c r="G12" s="44">
        <v>26.7</v>
      </c>
      <c r="H12" s="22">
        <v>23090</v>
      </c>
      <c r="I12" s="44">
        <v>23.8</v>
      </c>
      <c r="J12" s="49">
        <v>27</v>
      </c>
      <c r="K12" s="45">
        <v>5943</v>
      </c>
      <c r="L12" s="44">
        <v>24</v>
      </c>
      <c r="M12" s="44">
        <v>24.8</v>
      </c>
      <c r="N12" s="22">
        <v>1000</v>
      </c>
      <c r="O12" s="44">
        <v>31</v>
      </c>
      <c r="P12" s="44">
        <v>26.7</v>
      </c>
      <c r="Q12" s="22">
        <v>5260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2"/>
      <c r="AL12" s="12"/>
      <c r="AM12" s="12"/>
      <c r="AN12" s="12"/>
      <c r="AO12" s="12"/>
      <c r="AP12" s="12"/>
      <c r="AQ12" s="11"/>
      <c r="AR12" s="12"/>
      <c r="AS12" s="12"/>
      <c r="AT12" s="12"/>
      <c r="AU12" s="12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</row>
    <row r="13" spans="1:70" x14ac:dyDescent="0.25">
      <c r="A13" s="9">
        <v>44796</v>
      </c>
      <c r="B13" s="10" t="s">
        <v>76</v>
      </c>
      <c r="C13" s="44">
        <v>29.1</v>
      </c>
      <c r="D13" s="44">
        <v>29.4</v>
      </c>
      <c r="E13" s="22">
        <v>4500</v>
      </c>
      <c r="F13" s="44">
        <v>29.6</v>
      </c>
      <c r="G13" s="44">
        <v>27.8</v>
      </c>
      <c r="H13" s="22">
        <v>13670</v>
      </c>
      <c r="I13" s="44">
        <v>27.7</v>
      </c>
      <c r="J13" s="49">
        <v>27.3</v>
      </c>
      <c r="K13" s="45">
        <v>2089</v>
      </c>
      <c r="L13" s="44">
        <v>28.2</v>
      </c>
      <c r="M13" s="44">
        <v>24.5</v>
      </c>
      <c r="N13" s="22">
        <v>590</v>
      </c>
      <c r="O13" s="44">
        <v>34.799999999999997</v>
      </c>
      <c r="P13" s="44">
        <v>27</v>
      </c>
      <c r="Q13" s="22">
        <v>2510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2"/>
      <c r="AL13" s="12"/>
      <c r="AM13" s="12"/>
      <c r="AN13" s="12"/>
      <c r="AO13" s="12"/>
      <c r="AP13" s="12"/>
      <c r="AQ13" s="11"/>
      <c r="AR13" s="12"/>
      <c r="AS13" s="12"/>
      <c r="AT13" s="12"/>
      <c r="AU13" s="12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</row>
    <row r="14" spans="1:70" x14ac:dyDescent="0.25">
      <c r="A14" s="9">
        <v>44803</v>
      </c>
      <c r="B14" s="10" t="s">
        <v>76</v>
      </c>
      <c r="C14" s="44">
        <v>25.3</v>
      </c>
      <c r="D14" s="44">
        <v>27.9</v>
      </c>
      <c r="E14" s="22">
        <v>4500</v>
      </c>
      <c r="F14" s="44">
        <v>25.9</v>
      </c>
      <c r="G14" s="44">
        <v>27.1</v>
      </c>
      <c r="H14" s="22">
        <v>13870</v>
      </c>
      <c r="I14" s="44">
        <v>24.3</v>
      </c>
      <c r="J14" s="49">
        <v>27</v>
      </c>
      <c r="K14" s="45">
        <v>2256</v>
      </c>
      <c r="L14" s="44">
        <v>25.5</v>
      </c>
      <c r="M14" s="44">
        <v>24.6</v>
      </c>
      <c r="N14" s="22">
        <v>580</v>
      </c>
      <c r="O14" s="44">
        <v>28</v>
      </c>
      <c r="P14" s="44">
        <v>26.1</v>
      </c>
      <c r="Q14" s="22">
        <v>3010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2"/>
      <c r="AL14" s="12"/>
      <c r="AM14" s="12"/>
      <c r="AN14" s="12"/>
      <c r="AO14" s="12"/>
      <c r="AP14" s="12"/>
      <c r="AQ14" s="11"/>
      <c r="AR14" s="12"/>
      <c r="AS14" s="12"/>
      <c r="AT14" s="12"/>
      <c r="AU14" s="12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</row>
    <row r="15" spans="1:70" x14ac:dyDescent="0.25">
      <c r="A15" s="9">
        <v>44810</v>
      </c>
      <c r="B15" s="10" t="s">
        <v>76</v>
      </c>
      <c r="C15" s="44">
        <v>30.5</v>
      </c>
      <c r="D15" s="44">
        <v>27</v>
      </c>
      <c r="E15" s="22">
        <v>4408</v>
      </c>
      <c r="F15" s="44">
        <v>31.8</v>
      </c>
      <c r="G15" s="44">
        <v>28.5</v>
      </c>
      <c r="H15" s="22">
        <v>14580</v>
      </c>
      <c r="I15" s="44">
        <v>29.2</v>
      </c>
      <c r="J15" s="44">
        <v>27</v>
      </c>
      <c r="K15" s="22">
        <v>2136</v>
      </c>
      <c r="L15" s="44">
        <v>30</v>
      </c>
      <c r="M15" s="44">
        <v>24.6</v>
      </c>
      <c r="N15" s="22">
        <v>580</v>
      </c>
      <c r="O15" s="44">
        <v>31</v>
      </c>
      <c r="P15" s="44">
        <v>27</v>
      </c>
      <c r="Q15" s="22">
        <v>2640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2"/>
      <c r="AL15" s="12"/>
      <c r="AM15" s="12"/>
      <c r="AN15" s="12"/>
      <c r="AO15" s="12"/>
      <c r="AP15" s="12"/>
      <c r="AQ15" s="11"/>
      <c r="AR15" s="12"/>
      <c r="AS15" s="12"/>
      <c r="AT15" s="12"/>
      <c r="AU15" s="12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</row>
    <row r="16" spans="1:70" s="1" customFormat="1" x14ac:dyDescent="0.25">
      <c r="A16" s="9">
        <v>44817</v>
      </c>
      <c r="B16" s="10" t="s">
        <v>76</v>
      </c>
      <c r="C16" s="44">
        <v>27.9</v>
      </c>
      <c r="D16" s="44">
        <v>25.7</v>
      </c>
      <c r="E16" s="22">
        <v>4408</v>
      </c>
      <c r="F16" s="44">
        <v>29.9</v>
      </c>
      <c r="G16" s="44">
        <v>28.4</v>
      </c>
      <c r="H16" s="22">
        <v>15850</v>
      </c>
      <c r="I16" s="44">
        <v>26.5</v>
      </c>
      <c r="J16" s="44">
        <v>27.5</v>
      </c>
      <c r="K16" s="22">
        <v>2130</v>
      </c>
      <c r="L16" s="44">
        <v>27.2</v>
      </c>
      <c r="M16" s="44">
        <v>25</v>
      </c>
      <c r="N16" s="22">
        <v>550</v>
      </c>
      <c r="O16" s="44">
        <v>34</v>
      </c>
      <c r="P16" s="44">
        <v>27</v>
      </c>
      <c r="Q16" s="22">
        <v>2640</v>
      </c>
    </row>
    <row r="17" spans="1:19" s="1" customFormat="1" x14ac:dyDescent="0.25">
      <c r="A17" s="9">
        <v>44824</v>
      </c>
      <c r="B17" s="10" t="s">
        <v>76</v>
      </c>
      <c r="C17" s="44">
        <v>20.5</v>
      </c>
      <c r="D17" s="44">
        <v>24.1</v>
      </c>
      <c r="E17" s="22">
        <v>4408</v>
      </c>
      <c r="F17" s="44">
        <v>22.2</v>
      </c>
      <c r="G17" s="44">
        <v>26.1</v>
      </c>
      <c r="H17" s="22">
        <v>18020</v>
      </c>
      <c r="I17" s="44">
        <v>20.9</v>
      </c>
      <c r="J17" s="44">
        <v>26.7</v>
      </c>
      <c r="K17" s="22">
        <v>3256</v>
      </c>
      <c r="L17" s="44">
        <v>19.600000000000001</v>
      </c>
      <c r="M17" s="44">
        <v>24.9</v>
      </c>
      <c r="N17" s="22">
        <v>560</v>
      </c>
      <c r="O17" s="44">
        <v>22</v>
      </c>
      <c r="P17" s="44">
        <v>25.1</v>
      </c>
      <c r="Q17" s="22">
        <v>3850</v>
      </c>
    </row>
    <row r="18" spans="1:19" s="1" customFormat="1" x14ac:dyDescent="0.25">
      <c r="A18" s="9">
        <v>44831</v>
      </c>
      <c r="B18" s="10" t="s">
        <v>76</v>
      </c>
      <c r="C18" s="44">
        <v>22.8</v>
      </c>
      <c r="D18" s="44">
        <v>24.6</v>
      </c>
      <c r="E18" s="22">
        <v>4408</v>
      </c>
      <c r="F18" s="44">
        <v>25.9</v>
      </c>
      <c r="G18" s="44">
        <v>26.1</v>
      </c>
      <c r="H18" s="22">
        <v>14640</v>
      </c>
      <c r="I18" s="44">
        <v>22.6</v>
      </c>
      <c r="J18" s="44">
        <v>26</v>
      </c>
      <c r="K18" s="22">
        <v>2201</v>
      </c>
      <c r="L18" s="44">
        <v>25.5</v>
      </c>
      <c r="M18" s="44">
        <v>23.3</v>
      </c>
      <c r="N18" s="22">
        <v>560</v>
      </c>
      <c r="O18" s="44">
        <v>25</v>
      </c>
      <c r="P18" s="44">
        <v>25.2</v>
      </c>
      <c r="Q18" s="22">
        <v>2660</v>
      </c>
    </row>
    <row r="19" spans="1:19" s="1" customFormat="1" x14ac:dyDescent="0.25">
      <c r="A19" s="46">
        <v>44838</v>
      </c>
      <c r="B19" s="47" t="s">
        <v>76</v>
      </c>
      <c r="C19" s="49">
        <v>19.899999999999999</v>
      </c>
      <c r="D19" s="49">
        <v>27.1</v>
      </c>
      <c r="E19" s="48">
        <v>4620</v>
      </c>
      <c r="F19" s="49">
        <v>26.2</v>
      </c>
      <c r="G19" s="49">
        <v>27</v>
      </c>
      <c r="H19" s="48">
        <v>11580</v>
      </c>
      <c r="I19" s="49">
        <v>23.6</v>
      </c>
      <c r="J19" s="49">
        <v>26</v>
      </c>
      <c r="K19" s="48">
        <v>2111</v>
      </c>
      <c r="L19" s="49">
        <v>26.2</v>
      </c>
      <c r="M19" s="49">
        <v>23.8</v>
      </c>
      <c r="N19" s="48">
        <v>540</v>
      </c>
      <c r="O19" s="49">
        <v>28</v>
      </c>
      <c r="P19" s="49">
        <v>25.3</v>
      </c>
      <c r="Q19" s="48">
        <v>2420</v>
      </c>
    </row>
    <row r="20" spans="1:19" s="1" customFormat="1" x14ac:dyDescent="0.25">
      <c r="A20" s="46">
        <v>44845</v>
      </c>
      <c r="B20" s="47" t="s">
        <v>76</v>
      </c>
      <c r="C20" s="49">
        <v>16.8</v>
      </c>
      <c r="D20" s="49">
        <v>24.2</v>
      </c>
      <c r="E20" s="48">
        <v>4620</v>
      </c>
      <c r="F20" s="49">
        <v>17.399999999999999</v>
      </c>
      <c r="G20" s="49">
        <v>23.1</v>
      </c>
      <c r="H20" s="48">
        <v>16480</v>
      </c>
      <c r="I20" s="49">
        <v>15.8</v>
      </c>
      <c r="J20" s="49">
        <v>24.2</v>
      </c>
      <c r="K20" s="48">
        <v>2595</v>
      </c>
      <c r="L20" s="49">
        <v>15.3</v>
      </c>
      <c r="M20" s="49">
        <v>22</v>
      </c>
      <c r="N20" s="48">
        <v>590</v>
      </c>
      <c r="O20" s="49">
        <v>19</v>
      </c>
      <c r="P20" s="49">
        <v>22.1</v>
      </c>
      <c r="Q20" s="48">
        <v>2410</v>
      </c>
    </row>
    <row r="21" spans="1:19" s="1" customFormat="1" x14ac:dyDescent="0.25">
      <c r="A21" s="46">
        <v>44852</v>
      </c>
      <c r="B21" s="47" t="s">
        <v>76</v>
      </c>
      <c r="C21" s="49">
        <v>17.399999999999999</v>
      </c>
      <c r="D21" s="49">
        <v>25.1</v>
      </c>
      <c r="E21" s="48">
        <v>4208</v>
      </c>
      <c r="F21" s="49">
        <v>20.2</v>
      </c>
      <c r="G21" s="49">
        <v>23.7</v>
      </c>
      <c r="H21" s="48">
        <v>15100</v>
      </c>
      <c r="I21" s="49">
        <v>18</v>
      </c>
      <c r="J21" s="49">
        <v>24.1</v>
      </c>
      <c r="K21" s="48">
        <v>2337</v>
      </c>
      <c r="L21" s="49">
        <v>19.399999999999999</v>
      </c>
      <c r="M21" s="49">
        <v>21.8</v>
      </c>
      <c r="N21" s="48">
        <v>540</v>
      </c>
      <c r="O21" s="49">
        <v>17.5</v>
      </c>
      <c r="P21" s="49">
        <v>22.9</v>
      </c>
      <c r="Q21" s="48">
        <v>2590</v>
      </c>
    </row>
    <row r="22" spans="1:19" s="1" customFormat="1" x14ac:dyDescent="0.25">
      <c r="A22" s="46">
        <v>44859</v>
      </c>
      <c r="B22" s="47" t="s">
        <v>76</v>
      </c>
      <c r="C22" s="49">
        <v>13.4</v>
      </c>
      <c r="D22" s="49">
        <v>23</v>
      </c>
      <c r="E22" s="48">
        <v>4208</v>
      </c>
      <c r="F22" s="49">
        <v>16.3</v>
      </c>
      <c r="G22" s="49">
        <v>23</v>
      </c>
      <c r="H22" s="48">
        <v>16740</v>
      </c>
      <c r="I22" s="49">
        <v>13.3</v>
      </c>
      <c r="J22" s="49">
        <v>23.5</v>
      </c>
      <c r="K22" s="48">
        <v>2273</v>
      </c>
      <c r="L22" s="49">
        <v>16</v>
      </c>
      <c r="M22" s="49">
        <v>21</v>
      </c>
      <c r="N22" s="48">
        <v>540</v>
      </c>
      <c r="O22" s="49">
        <v>18</v>
      </c>
      <c r="P22" s="49">
        <v>21.3</v>
      </c>
      <c r="Q22" s="48">
        <v>1870</v>
      </c>
    </row>
    <row r="23" spans="1:19" s="1" customFormat="1" x14ac:dyDescent="0.25">
      <c r="A23" s="9">
        <v>44866</v>
      </c>
      <c r="B23" s="10" t="s">
        <v>76</v>
      </c>
      <c r="C23" s="49">
        <v>14.6</v>
      </c>
      <c r="D23" s="49">
        <v>22.9</v>
      </c>
      <c r="E23" s="22">
        <v>4315</v>
      </c>
      <c r="F23" s="49">
        <v>16.100000000000001</v>
      </c>
      <c r="G23" s="49">
        <v>21.5</v>
      </c>
      <c r="H23" s="22">
        <v>13370</v>
      </c>
      <c r="I23" s="49">
        <v>15.2</v>
      </c>
      <c r="J23" s="49">
        <v>22.9</v>
      </c>
      <c r="K23" s="22">
        <v>2090</v>
      </c>
      <c r="L23" s="49">
        <v>17.399999999999999</v>
      </c>
      <c r="M23" s="49">
        <v>20.6</v>
      </c>
      <c r="N23" s="22">
        <v>510</v>
      </c>
      <c r="O23" s="49">
        <v>13</v>
      </c>
      <c r="P23" s="49">
        <v>20.7</v>
      </c>
      <c r="Q23" s="22">
        <v>2590</v>
      </c>
      <c r="R23" s="2"/>
      <c r="S23" s="2"/>
    </row>
    <row r="24" spans="1:19" x14ac:dyDescent="0.25">
      <c r="A24" s="9">
        <v>44873</v>
      </c>
      <c r="B24" s="10" t="s">
        <v>76</v>
      </c>
      <c r="C24" s="49">
        <v>8.1999999999999993</v>
      </c>
      <c r="D24" s="49">
        <v>20.6</v>
      </c>
      <c r="E24" s="22">
        <v>4315</v>
      </c>
      <c r="F24" s="49">
        <v>16.399999999999999</v>
      </c>
      <c r="G24" s="49">
        <v>21.1</v>
      </c>
      <c r="H24" s="22">
        <v>14870</v>
      </c>
      <c r="I24" s="49">
        <v>15.2</v>
      </c>
      <c r="J24" s="49">
        <v>22.1</v>
      </c>
      <c r="K24" s="22">
        <v>2142</v>
      </c>
      <c r="L24" s="49">
        <v>15.8</v>
      </c>
      <c r="M24" s="49">
        <v>20</v>
      </c>
      <c r="N24" s="22">
        <v>580</v>
      </c>
      <c r="O24" s="49">
        <v>16</v>
      </c>
      <c r="P24" s="49">
        <v>20.3</v>
      </c>
      <c r="Q24" s="22">
        <v>2050</v>
      </c>
    </row>
    <row r="25" spans="1:19" x14ac:dyDescent="0.25">
      <c r="A25" s="9">
        <v>44880</v>
      </c>
      <c r="B25" s="10" t="s">
        <v>76</v>
      </c>
      <c r="C25" s="49">
        <v>12</v>
      </c>
      <c r="D25" s="49">
        <v>20</v>
      </c>
      <c r="E25" s="22">
        <v>4315</v>
      </c>
      <c r="F25" s="49">
        <v>14</v>
      </c>
      <c r="G25" s="49">
        <v>19.8</v>
      </c>
      <c r="H25" s="22">
        <v>13450</v>
      </c>
      <c r="I25" s="49">
        <v>13.3</v>
      </c>
      <c r="J25" s="49">
        <v>22</v>
      </c>
      <c r="K25" s="22">
        <v>1976</v>
      </c>
      <c r="L25" s="49">
        <v>13.5</v>
      </c>
      <c r="M25" s="49">
        <v>20</v>
      </c>
      <c r="N25" s="22">
        <v>540</v>
      </c>
      <c r="O25" s="49">
        <v>14</v>
      </c>
      <c r="P25" s="49">
        <v>19.8</v>
      </c>
      <c r="Q25" s="22">
        <v>2420</v>
      </c>
    </row>
    <row r="26" spans="1:19" x14ac:dyDescent="0.25">
      <c r="A26" s="9">
        <v>44887</v>
      </c>
      <c r="B26" s="10" t="s">
        <v>76</v>
      </c>
      <c r="C26" s="49">
        <v>14.2</v>
      </c>
      <c r="D26" s="49">
        <v>20.2</v>
      </c>
      <c r="E26" s="22">
        <v>4725</v>
      </c>
      <c r="F26" s="49">
        <v>15.9</v>
      </c>
      <c r="G26" s="49">
        <v>20</v>
      </c>
      <c r="H26" s="22">
        <v>14416</v>
      </c>
      <c r="I26" s="49">
        <v>13</v>
      </c>
      <c r="J26" s="49">
        <v>21</v>
      </c>
      <c r="K26" s="22">
        <v>2056</v>
      </c>
      <c r="L26" s="49">
        <v>15.6</v>
      </c>
      <c r="M26" s="48" t="s">
        <v>75</v>
      </c>
      <c r="N26" s="22">
        <v>550</v>
      </c>
      <c r="O26" s="49">
        <v>15</v>
      </c>
      <c r="P26" s="49">
        <v>19.600000000000001</v>
      </c>
      <c r="Q26" s="22">
        <v>2490</v>
      </c>
    </row>
    <row r="27" spans="1:19" x14ac:dyDescent="0.25">
      <c r="A27" s="9">
        <v>44890</v>
      </c>
      <c r="B27" s="10" t="s">
        <v>76</v>
      </c>
      <c r="C27" s="49" t="s">
        <v>75</v>
      </c>
      <c r="D27" s="49" t="s">
        <v>75</v>
      </c>
      <c r="E27" s="22" t="s">
        <v>75</v>
      </c>
      <c r="F27" s="49">
        <v>14</v>
      </c>
      <c r="G27" s="49">
        <v>19.7</v>
      </c>
      <c r="H27" s="22">
        <v>14620</v>
      </c>
      <c r="I27" s="49" t="s">
        <v>75</v>
      </c>
      <c r="J27" s="49" t="s">
        <v>75</v>
      </c>
      <c r="K27" s="22" t="s">
        <v>75</v>
      </c>
      <c r="L27" s="49" t="s">
        <v>75</v>
      </c>
      <c r="M27" s="49" t="s">
        <v>75</v>
      </c>
      <c r="N27" s="22" t="s">
        <v>75</v>
      </c>
      <c r="O27" s="49" t="s">
        <v>75</v>
      </c>
      <c r="P27" s="49" t="s">
        <v>75</v>
      </c>
      <c r="Q27" s="22" t="s">
        <v>75</v>
      </c>
    </row>
    <row r="28" spans="1:19" x14ac:dyDescent="0.25">
      <c r="A28" s="9">
        <v>44894</v>
      </c>
      <c r="B28" s="10" t="s">
        <v>76</v>
      </c>
      <c r="C28" s="49">
        <v>12.4</v>
      </c>
      <c r="D28" s="49">
        <v>22.3</v>
      </c>
      <c r="E28" s="22">
        <v>4584</v>
      </c>
      <c r="F28" s="49">
        <v>16.100000000000001</v>
      </c>
      <c r="G28" s="49">
        <v>19.8</v>
      </c>
      <c r="H28" s="22">
        <v>13210</v>
      </c>
      <c r="I28" s="49">
        <v>16.100000000000001</v>
      </c>
      <c r="J28" s="49">
        <v>21.1</v>
      </c>
      <c r="K28" s="22">
        <v>2030</v>
      </c>
      <c r="L28" s="49">
        <v>17.8</v>
      </c>
      <c r="M28" s="49">
        <v>19.399999999999999</v>
      </c>
      <c r="N28" s="22">
        <v>540</v>
      </c>
      <c r="O28" s="49">
        <v>15</v>
      </c>
      <c r="P28" s="49">
        <v>20</v>
      </c>
      <c r="Q28" s="22">
        <v>2430</v>
      </c>
    </row>
    <row r="29" spans="1:19" x14ac:dyDescent="0.25">
      <c r="A29" s="46">
        <v>44897</v>
      </c>
      <c r="B29" s="47" t="s">
        <v>76</v>
      </c>
      <c r="C29" s="49" t="s">
        <v>75</v>
      </c>
      <c r="D29" s="49" t="s">
        <v>75</v>
      </c>
      <c r="E29" s="48" t="s">
        <v>75</v>
      </c>
      <c r="F29" s="49">
        <v>7.8</v>
      </c>
      <c r="G29" s="49">
        <v>19</v>
      </c>
      <c r="H29" s="48">
        <v>15190</v>
      </c>
      <c r="I29" s="48" t="s">
        <v>75</v>
      </c>
      <c r="J29" s="48" t="s">
        <v>75</v>
      </c>
      <c r="K29" s="48" t="s">
        <v>75</v>
      </c>
      <c r="L29" s="48" t="s">
        <v>75</v>
      </c>
      <c r="M29" s="48" t="s">
        <v>75</v>
      </c>
      <c r="N29" s="48" t="s">
        <v>75</v>
      </c>
      <c r="O29" s="48" t="s">
        <v>75</v>
      </c>
      <c r="P29" s="48" t="s">
        <v>75</v>
      </c>
      <c r="Q29" s="48" t="s">
        <v>75</v>
      </c>
    </row>
    <row r="30" spans="1:19" x14ac:dyDescent="0.25">
      <c r="A30" s="46">
        <v>44901</v>
      </c>
      <c r="B30" s="47" t="s">
        <v>76</v>
      </c>
      <c r="C30" s="49">
        <v>10.8</v>
      </c>
      <c r="D30" s="49">
        <v>21.1</v>
      </c>
      <c r="E30" s="48">
        <v>4640</v>
      </c>
      <c r="F30" s="49">
        <v>10.4</v>
      </c>
      <c r="G30" s="49">
        <v>19.399999999999999</v>
      </c>
      <c r="H30" s="48">
        <v>12110</v>
      </c>
      <c r="I30" s="49">
        <v>9.1999999999999993</v>
      </c>
      <c r="J30" s="49">
        <v>20.100000000000001</v>
      </c>
      <c r="K30" s="48">
        <v>1771</v>
      </c>
      <c r="L30" s="49">
        <v>10.9</v>
      </c>
      <c r="M30" s="49">
        <v>18</v>
      </c>
      <c r="N30" s="48">
        <v>590</v>
      </c>
      <c r="O30" s="49">
        <v>9.5</v>
      </c>
      <c r="P30" s="49">
        <v>17</v>
      </c>
      <c r="Q30" s="48">
        <v>2500</v>
      </c>
    </row>
    <row r="31" spans="1:19" x14ac:dyDescent="0.25">
      <c r="A31" s="46">
        <v>44904</v>
      </c>
      <c r="B31" s="47" t="s">
        <v>76</v>
      </c>
      <c r="C31" s="49" t="s">
        <v>75</v>
      </c>
      <c r="D31" s="49" t="s">
        <v>75</v>
      </c>
      <c r="E31" s="48" t="s">
        <v>75</v>
      </c>
      <c r="F31" s="49">
        <v>10.1</v>
      </c>
      <c r="G31" s="49">
        <v>18.899999999999999</v>
      </c>
      <c r="H31" s="48">
        <v>12570</v>
      </c>
      <c r="I31" s="49" t="s">
        <v>75</v>
      </c>
      <c r="J31" s="49" t="s">
        <v>75</v>
      </c>
      <c r="K31" s="48" t="s">
        <v>75</v>
      </c>
      <c r="L31" s="49" t="s">
        <v>75</v>
      </c>
      <c r="M31" s="49" t="s">
        <v>75</v>
      </c>
      <c r="N31" s="48" t="s">
        <v>75</v>
      </c>
      <c r="O31" s="48" t="s">
        <v>75</v>
      </c>
      <c r="P31" s="48" t="s">
        <v>75</v>
      </c>
      <c r="Q31" s="48" t="s">
        <v>75</v>
      </c>
    </row>
    <row r="32" spans="1:19" x14ac:dyDescent="0.25">
      <c r="A32" s="46">
        <v>44908</v>
      </c>
      <c r="B32" s="47" t="s">
        <v>76</v>
      </c>
      <c r="C32" s="49">
        <v>8.1</v>
      </c>
      <c r="D32" s="49">
        <v>20.5</v>
      </c>
      <c r="E32" s="48">
        <v>3690</v>
      </c>
      <c r="F32" s="49">
        <v>9.3000000000000007</v>
      </c>
      <c r="G32" s="49">
        <v>18.399999999999999</v>
      </c>
      <c r="H32" s="48">
        <v>15010</v>
      </c>
      <c r="I32" s="49">
        <v>8.3000000000000007</v>
      </c>
      <c r="J32" s="49">
        <v>20.3</v>
      </c>
      <c r="K32" s="48">
        <v>2003</v>
      </c>
      <c r="L32" s="49">
        <v>8.6999999999999993</v>
      </c>
      <c r="M32" s="49">
        <v>17.8</v>
      </c>
      <c r="N32" s="48">
        <v>590</v>
      </c>
      <c r="O32" s="49">
        <v>10</v>
      </c>
      <c r="P32" s="49">
        <v>17.7</v>
      </c>
      <c r="Q32" s="48">
        <v>2260</v>
      </c>
    </row>
    <row r="33" spans="1:17" x14ac:dyDescent="0.25">
      <c r="A33" s="46">
        <v>44911</v>
      </c>
      <c r="B33" s="47" t="s">
        <v>76</v>
      </c>
      <c r="C33" s="49" t="s">
        <v>75</v>
      </c>
      <c r="D33" s="49" t="s">
        <v>75</v>
      </c>
      <c r="E33" s="48" t="s">
        <v>75</v>
      </c>
      <c r="F33" s="49">
        <v>7.2</v>
      </c>
      <c r="G33" s="49">
        <v>16.8</v>
      </c>
      <c r="H33" s="48">
        <v>12980</v>
      </c>
      <c r="I33" s="49" t="s">
        <v>75</v>
      </c>
      <c r="J33" s="49" t="s">
        <v>75</v>
      </c>
      <c r="K33" s="48" t="s">
        <v>75</v>
      </c>
      <c r="L33" s="49" t="s">
        <v>75</v>
      </c>
      <c r="M33" s="49" t="s">
        <v>75</v>
      </c>
      <c r="N33" s="48" t="s">
        <v>75</v>
      </c>
      <c r="O33" s="48"/>
      <c r="P33" s="48"/>
      <c r="Q33" s="48"/>
    </row>
    <row r="34" spans="1:17" x14ac:dyDescent="0.25">
      <c r="A34" s="46">
        <v>44915</v>
      </c>
      <c r="B34" s="47" t="s">
        <v>76</v>
      </c>
      <c r="C34" s="49">
        <v>3.2</v>
      </c>
      <c r="D34" s="49">
        <v>19</v>
      </c>
      <c r="E34" s="48">
        <v>2474</v>
      </c>
      <c r="F34" s="49">
        <v>4.8</v>
      </c>
      <c r="G34" s="49">
        <v>14.7</v>
      </c>
      <c r="H34" s="48">
        <v>12390</v>
      </c>
      <c r="I34" s="49">
        <v>4.3</v>
      </c>
      <c r="J34" s="49">
        <v>18.100000000000001</v>
      </c>
      <c r="K34" s="48">
        <v>2086</v>
      </c>
      <c r="L34" s="49">
        <v>7.2</v>
      </c>
      <c r="M34" s="49">
        <v>15.9</v>
      </c>
      <c r="N34" s="48">
        <v>530</v>
      </c>
      <c r="O34" s="49">
        <v>6</v>
      </c>
      <c r="P34" s="49">
        <v>15.8</v>
      </c>
      <c r="Q34" s="48">
        <v>2310</v>
      </c>
    </row>
    <row r="35" spans="1:17" x14ac:dyDescent="0.25">
      <c r="A35" s="46">
        <v>44918</v>
      </c>
      <c r="B35" s="47" t="s">
        <v>76</v>
      </c>
      <c r="C35" s="49" t="s">
        <v>75</v>
      </c>
      <c r="D35" s="49" t="s">
        <v>75</v>
      </c>
      <c r="E35" s="48" t="s">
        <v>75</v>
      </c>
      <c r="F35" s="49">
        <v>2.2000000000000002</v>
      </c>
      <c r="G35" s="49">
        <v>15.3</v>
      </c>
      <c r="H35" s="48">
        <v>13410</v>
      </c>
      <c r="I35" s="49" t="s">
        <v>75</v>
      </c>
      <c r="J35" s="49" t="s">
        <v>75</v>
      </c>
      <c r="K35" s="48" t="s">
        <v>75</v>
      </c>
      <c r="L35" s="49" t="s">
        <v>75</v>
      </c>
      <c r="M35" s="49" t="s">
        <v>75</v>
      </c>
      <c r="N35" s="48" t="s">
        <v>75</v>
      </c>
      <c r="O35" s="48"/>
      <c r="P35" s="48"/>
      <c r="Q35" s="48"/>
    </row>
    <row r="36" spans="1:17" x14ac:dyDescent="0.25">
      <c r="A36" s="46">
        <v>44922</v>
      </c>
      <c r="B36" s="47" t="s">
        <v>76</v>
      </c>
      <c r="C36" s="49">
        <v>4.0999999999999996</v>
      </c>
      <c r="D36" s="49">
        <v>17.7</v>
      </c>
      <c r="E36" s="48">
        <v>5200</v>
      </c>
      <c r="F36" s="49">
        <v>7.3</v>
      </c>
      <c r="G36" s="49">
        <v>15.7</v>
      </c>
      <c r="H36" s="48">
        <v>12020</v>
      </c>
      <c r="I36" s="49">
        <v>5.7</v>
      </c>
      <c r="J36" s="49">
        <v>17.3</v>
      </c>
      <c r="K36" s="48">
        <v>2038</v>
      </c>
      <c r="L36" s="49">
        <v>6.2</v>
      </c>
      <c r="M36" s="49">
        <v>14.4</v>
      </c>
      <c r="N36" s="48">
        <v>540</v>
      </c>
      <c r="O36" s="49">
        <v>6</v>
      </c>
      <c r="P36" s="49">
        <v>15</v>
      </c>
      <c r="Q36" s="48">
        <v>2130</v>
      </c>
    </row>
    <row r="37" spans="1:17" x14ac:dyDescent="0.25">
      <c r="A37" s="9">
        <v>44930</v>
      </c>
      <c r="B37" s="10" t="s">
        <v>76</v>
      </c>
      <c r="C37" s="49">
        <v>3.2</v>
      </c>
      <c r="D37" s="49">
        <v>16.8</v>
      </c>
      <c r="E37" s="22">
        <v>4590</v>
      </c>
      <c r="F37" s="22" t="s">
        <v>75</v>
      </c>
      <c r="G37" s="22" t="s">
        <v>75</v>
      </c>
      <c r="H37" s="22" t="s">
        <v>75</v>
      </c>
      <c r="I37" s="49">
        <v>4.5999999999999996</v>
      </c>
      <c r="J37" s="49">
        <v>17.100000000000001</v>
      </c>
      <c r="K37" s="22">
        <v>1453</v>
      </c>
      <c r="L37" s="22" t="s">
        <v>75</v>
      </c>
      <c r="M37" s="22" t="s">
        <v>75</v>
      </c>
      <c r="N37" s="22" t="s">
        <v>75</v>
      </c>
      <c r="O37" s="49">
        <v>5</v>
      </c>
      <c r="P37" s="49">
        <v>14.9</v>
      </c>
      <c r="Q37" s="48">
        <v>1290</v>
      </c>
    </row>
    <row r="38" spans="1:17" x14ac:dyDescent="0.25">
      <c r="A38" s="9">
        <v>44931</v>
      </c>
      <c r="B38" s="10" t="s">
        <v>76</v>
      </c>
      <c r="C38" s="49" t="s">
        <v>75</v>
      </c>
      <c r="D38" s="49" t="s">
        <v>75</v>
      </c>
      <c r="E38" s="22" t="s">
        <v>75</v>
      </c>
      <c r="F38" s="49">
        <v>5.4</v>
      </c>
      <c r="G38" s="49">
        <v>15.5</v>
      </c>
      <c r="H38" s="22">
        <v>11160</v>
      </c>
      <c r="I38" s="49" t="s">
        <v>75</v>
      </c>
      <c r="J38" s="49" t="s">
        <v>75</v>
      </c>
      <c r="K38" s="22" t="s">
        <v>75</v>
      </c>
      <c r="L38" s="49">
        <v>3.5</v>
      </c>
      <c r="M38" s="49">
        <v>13.5</v>
      </c>
      <c r="N38" s="22">
        <v>580</v>
      </c>
      <c r="O38" s="50" t="s">
        <v>75</v>
      </c>
      <c r="P38" s="50" t="s">
        <v>75</v>
      </c>
      <c r="Q38" s="21" t="s">
        <v>75</v>
      </c>
    </row>
    <row r="39" spans="1:17" x14ac:dyDescent="0.25">
      <c r="A39" s="9">
        <v>44932</v>
      </c>
      <c r="B39" s="10" t="s">
        <v>76</v>
      </c>
      <c r="C39" s="49" t="s">
        <v>75</v>
      </c>
      <c r="D39" s="49" t="s">
        <v>75</v>
      </c>
      <c r="E39" s="22" t="s">
        <v>75</v>
      </c>
      <c r="F39" s="49">
        <v>6.6</v>
      </c>
      <c r="G39" s="49">
        <v>15.3</v>
      </c>
      <c r="H39" s="22">
        <v>12250</v>
      </c>
      <c r="I39" s="49" t="s">
        <v>75</v>
      </c>
      <c r="J39" s="49" t="s">
        <v>75</v>
      </c>
      <c r="K39" s="22" t="s">
        <v>75</v>
      </c>
      <c r="L39" s="49" t="s">
        <v>75</v>
      </c>
      <c r="M39" s="49" t="s">
        <v>75</v>
      </c>
      <c r="N39" s="22" t="s">
        <v>75</v>
      </c>
      <c r="O39" s="50" t="s">
        <v>75</v>
      </c>
      <c r="P39" s="50" t="s">
        <v>75</v>
      </c>
      <c r="Q39" s="21" t="s">
        <v>75</v>
      </c>
    </row>
    <row r="40" spans="1:17" x14ac:dyDescent="0.25">
      <c r="A40" s="9">
        <v>44936</v>
      </c>
      <c r="B40" s="10" t="s">
        <v>76</v>
      </c>
      <c r="C40" s="49">
        <v>4.2</v>
      </c>
      <c r="D40" s="49">
        <v>17.5</v>
      </c>
      <c r="E40" s="22">
        <v>4590</v>
      </c>
      <c r="F40" s="49">
        <v>5</v>
      </c>
      <c r="G40" s="49">
        <v>15</v>
      </c>
      <c r="H40" s="22">
        <v>12160</v>
      </c>
      <c r="I40" s="49">
        <v>2.8</v>
      </c>
      <c r="J40" s="49">
        <v>17</v>
      </c>
      <c r="K40" s="22">
        <v>1733</v>
      </c>
      <c r="L40" s="49">
        <v>4.9000000000000004</v>
      </c>
      <c r="M40" s="49">
        <v>14.3</v>
      </c>
      <c r="N40" s="22">
        <v>170</v>
      </c>
      <c r="O40" s="49">
        <v>5</v>
      </c>
      <c r="P40" s="49">
        <v>15.5</v>
      </c>
      <c r="Q40" s="48">
        <v>2120</v>
      </c>
    </row>
    <row r="41" spans="1:17" x14ac:dyDescent="0.25">
      <c r="A41" s="9">
        <v>44939</v>
      </c>
      <c r="B41" s="10" t="s">
        <v>76</v>
      </c>
      <c r="C41" s="49" t="s">
        <v>75</v>
      </c>
      <c r="D41" s="49" t="s">
        <v>75</v>
      </c>
      <c r="E41" s="22" t="s">
        <v>75</v>
      </c>
      <c r="F41" s="49">
        <v>4.3</v>
      </c>
      <c r="G41" s="49">
        <v>14.5</v>
      </c>
      <c r="H41" s="22">
        <v>11620</v>
      </c>
      <c r="I41" s="49" t="s">
        <v>75</v>
      </c>
      <c r="J41" s="49" t="s">
        <v>75</v>
      </c>
      <c r="K41" s="22" t="s">
        <v>75</v>
      </c>
      <c r="L41" s="49" t="s">
        <v>75</v>
      </c>
      <c r="M41" s="49" t="s">
        <v>75</v>
      </c>
      <c r="N41" s="22" t="s">
        <v>75</v>
      </c>
      <c r="O41" s="50" t="s">
        <v>75</v>
      </c>
      <c r="P41" s="50" t="s">
        <v>75</v>
      </c>
      <c r="Q41" s="21" t="s">
        <v>75</v>
      </c>
    </row>
    <row r="42" spans="1:17" x14ac:dyDescent="0.25">
      <c r="A42" s="9">
        <v>44943</v>
      </c>
      <c r="B42" s="10" t="s">
        <v>76</v>
      </c>
      <c r="C42" s="49">
        <v>5.3</v>
      </c>
      <c r="D42" s="49">
        <v>18.100000000000001</v>
      </c>
      <c r="E42" s="22">
        <v>4408</v>
      </c>
      <c r="F42" s="49">
        <v>4.5999999999999996</v>
      </c>
      <c r="G42" s="49">
        <v>15.2</v>
      </c>
      <c r="H42" s="22">
        <v>12040</v>
      </c>
      <c r="I42" s="49">
        <v>3.8</v>
      </c>
      <c r="J42" s="49">
        <v>17.2</v>
      </c>
      <c r="K42" s="22">
        <v>1630</v>
      </c>
      <c r="L42" s="49">
        <v>6.7</v>
      </c>
      <c r="M42" s="49">
        <v>14.6</v>
      </c>
      <c r="N42" s="22">
        <v>540</v>
      </c>
      <c r="O42" s="49">
        <v>5.5</v>
      </c>
      <c r="P42" s="49">
        <v>15.6</v>
      </c>
      <c r="Q42" s="48">
        <v>1710</v>
      </c>
    </row>
    <row r="43" spans="1:17" x14ac:dyDescent="0.25">
      <c r="A43" s="9">
        <v>44946</v>
      </c>
      <c r="B43" s="10" t="s">
        <v>76</v>
      </c>
      <c r="C43" s="49" t="s">
        <v>75</v>
      </c>
      <c r="D43" s="49" t="s">
        <v>75</v>
      </c>
      <c r="E43" s="22" t="s">
        <v>75</v>
      </c>
      <c r="F43" s="49">
        <v>6.1</v>
      </c>
      <c r="G43" s="49">
        <v>15.1</v>
      </c>
      <c r="H43" s="22">
        <v>13600</v>
      </c>
      <c r="I43" s="49" t="s">
        <v>75</v>
      </c>
      <c r="J43" s="49" t="s">
        <v>75</v>
      </c>
      <c r="K43" s="22" t="s">
        <v>75</v>
      </c>
      <c r="L43" s="49" t="s">
        <v>75</v>
      </c>
      <c r="M43" s="49" t="s">
        <v>75</v>
      </c>
      <c r="N43" s="22" t="s">
        <v>75</v>
      </c>
      <c r="O43" s="50" t="s">
        <v>75</v>
      </c>
      <c r="P43" s="50" t="s">
        <v>75</v>
      </c>
      <c r="Q43" s="21" t="s">
        <v>75</v>
      </c>
    </row>
    <row r="44" spans="1:17" x14ac:dyDescent="0.25">
      <c r="A44" s="9">
        <v>44950</v>
      </c>
      <c r="B44" s="10" t="s">
        <v>76</v>
      </c>
      <c r="C44" s="49">
        <v>5.5</v>
      </c>
      <c r="D44" s="49">
        <v>16.899999999999999</v>
      </c>
      <c r="E44" s="22">
        <v>4590</v>
      </c>
      <c r="F44" s="49">
        <v>6.9</v>
      </c>
      <c r="G44" s="49">
        <v>14.6</v>
      </c>
      <c r="H44" s="22">
        <v>11710</v>
      </c>
      <c r="I44" s="49">
        <v>6.7</v>
      </c>
      <c r="J44" s="49">
        <v>16</v>
      </c>
      <c r="K44" s="22">
        <v>1740</v>
      </c>
      <c r="L44" s="49">
        <v>6.8</v>
      </c>
      <c r="M44" s="49">
        <v>13.3</v>
      </c>
      <c r="N44" s="22">
        <v>580</v>
      </c>
      <c r="O44" s="49">
        <v>4</v>
      </c>
      <c r="P44" s="49">
        <v>14.8</v>
      </c>
      <c r="Q44" s="48">
        <v>1620</v>
      </c>
    </row>
    <row r="45" spans="1:17" x14ac:dyDescent="0.25">
      <c r="A45" s="9">
        <v>44953</v>
      </c>
      <c r="B45" s="10" t="s">
        <v>76</v>
      </c>
      <c r="C45" s="49" t="s">
        <v>75</v>
      </c>
      <c r="D45" s="49" t="s">
        <v>75</v>
      </c>
      <c r="E45" s="22" t="s">
        <v>75</v>
      </c>
      <c r="F45" s="49">
        <v>1.4</v>
      </c>
      <c r="G45" s="49">
        <v>13.6</v>
      </c>
      <c r="H45" s="22">
        <v>13150</v>
      </c>
      <c r="I45" s="49" t="s">
        <v>75</v>
      </c>
      <c r="J45" s="49" t="s">
        <v>75</v>
      </c>
      <c r="K45" s="22" t="s">
        <v>75</v>
      </c>
      <c r="L45" s="49" t="s">
        <v>75</v>
      </c>
      <c r="M45" s="49" t="s">
        <v>75</v>
      </c>
      <c r="N45" s="22" t="s">
        <v>75</v>
      </c>
      <c r="O45" s="50" t="s">
        <v>75</v>
      </c>
      <c r="P45" s="50" t="s">
        <v>75</v>
      </c>
      <c r="Q45" s="21" t="s">
        <v>75</v>
      </c>
    </row>
    <row r="46" spans="1:17" x14ac:dyDescent="0.25">
      <c r="A46" s="9">
        <v>44957</v>
      </c>
      <c r="B46" s="10" t="s">
        <v>76</v>
      </c>
      <c r="C46" s="49">
        <v>1.6</v>
      </c>
      <c r="D46" s="49">
        <v>15.3</v>
      </c>
      <c r="E46" s="22">
        <v>5100</v>
      </c>
      <c r="F46" s="49">
        <v>1.6</v>
      </c>
      <c r="G46" s="49">
        <v>13.5</v>
      </c>
      <c r="H46" s="22">
        <v>12890</v>
      </c>
      <c r="I46" s="49">
        <v>0.9</v>
      </c>
      <c r="J46" s="49">
        <v>15.2</v>
      </c>
      <c r="K46" s="22">
        <v>2207</v>
      </c>
      <c r="L46" s="49">
        <v>3.2</v>
      </c>
      <c r="M46" s="49">
        <v>13.3</v>
      </c>
      <c r="N46" s="22">
        <v>640</v>
      </c>
      <c r="O46" s="49">
        <v>3.5</v>
      </c>
      <c r="P46" s="49">
        <v>13.4</v>
      </c>
      <c r="Q46" s="48">
        <v>2570</v>
      </c>
    </row>
  </sheetData>
  <mergeCells count="20">
    <mergeCell ref="C3:Q3"/>
    <mergeCell ref="C4:E4"/>
    <mergeCell ref="F4:H4"/>
    <mergeCell ref="I4:K4"/>
    <mergeCell ref="L4:N4"/>
    <mergeCell ref="O4:Q4"/>
    <mergeCell ref="F5:H5"/>
    <mergeCell ref="I5:K5"/>
    <mergeCell ref="L5:N5"/>
    <mergeCell ref="O5:Q5"/>
    <mergeCell ref="A8:B8"/>
    <mergeCell ref="A6:B6"/>
    <mergeCell ref="A5:B5"/>
    <mergeCell ref="C5:E5"/>
    <mergeCell ref="A7:B7"/>
    <mergeCell ref="C6:E6"/>
    <mergeCell ref="F6:H6"/>
    <mergeCell ref="I6:K6"/>
    <mergeCell ref="L6:N6"/>
    <mergeCell ref="O6:Q6"/>
  </mergeCells>
  <phoneticPr fontId="1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L272"/>
  <sheetViews>
    <sheetView tabSelected="1" zoomScale="70" zoomScaleNormal="70" workbookViewId="0">
      <pane ySplit="7" topLeftCell="A8" activePane="bottomLeft" state="frozen"/>
      <selection pane="bottomLeft" activeCell="B9" sqref="B9"/>
    </sheetView>
  </sheetViews>
  <sheetFormatPr defaultColWidth="9.86328125" defaultRowHeight="15" x14ac:dyDescent="0.25"/>
  <cols>
    <col min="1" max="2" width="14.86328125" style="16" customWidth="1"/>
    <col min="3" max="11" width="21.265625" style="16" customWidth="1"/>
    <col min="12" max="16384" width="9.86328125" style="16"/>
  </cols>
  <sheetData>
    <row r="1" spans="1:12" x14ac:dyDescent="0.25">
      <c r="A1" s="3" t="s">
        <v>38</v>
      </c>
      <c r="B1" s="3"/>
      <c r="C1" s="2"/>
      <c r="H1" s="2"/>
    </row>
    <row r="2" spans="1:12" x14ac:dyDescent="0.25">
      <c r="A2" s="5" t="s">
        <v>7</v>
      </c>
      <c r="B2" s="20">
        <f>IF('1.検出方法'!$B$2="","「1.検出方法」を編集してください", '1.検出方法'!$B$2)</f>
        <v>1019</v>
      </c>
    </row>
    <row r="3" spans="1:12" x14ac:dyDescent="0.25">
      <c r="A3" s="5" t="s">
        <v>8</v>
      </c>
      <c r="B3" s="20" t="str">
        <f>IF('1.検出方法'!$B$3="","「1.検出方法」を編集してください", '1.検出方法'!$B$3)</f>
        <v>滋賀県</v>
      </c>
    </row>
    <row r="4" spans="1:12" ht="80.25" customHeight="1" x14ac:dyDescent="0.25">
      <c r="A4" s="2" t="s">
        <v>10</v>
      </c>
      <c r="B4" s="2"/>
      <c r="C4" s="16" t="s">
        <v>80</v>
      </c>
      <c r="D4" s="2"/>
      <c r="E4" s="2"/>
      <c r="F4" s="2"/>
      <c r="G4" s="16" t="s">
        <v>81</v>
      </c>
      <c r="H4" s="2"/>
      <c r="I4" s="2"/>
      <c r="J4" s="2"/>
      <c r="K4" s="2"/>
      <c r="L4" s="2"/>
    </row>
    <row r="5" spans="1:12" ht="28.5" customHeight="1" x14ac:dyDescent="0.25">
      <c r="A5" s="34" t="s">
        <v>11</v>
      </c>
      <c r="B5" s="21" t="s">
        <v>68</v>
      </c>
      <c r="C5" s="21" t="s">
        <v>69</v>
      </c>
      <c r="D5" s="21" t="s">
        <v>70</v>
      </c>
      <c r="E5" s="21" t="s">
        <v>71</v>
      </c>
      <c r="F5" s="21" t="s">
        <v>72</v>
      </c>
      <c r="G5" s="21" t="s">
        <v>68</v>
      </c>
      <c r="H5" s="21" t="s">
        <v>69</v>
      </c>
      <c r="I5" s="21" t="s">
        <v>70</v>
      </c>
      <c r="J5" s="21" t="s">
        <v>71</v>
      </c>
      <c r="K5" s="21" t="s">
        <v>72</v>
      </c>
      <c r="L5" s="2"/>
    </row>
    <row r="6" spans="1:12" x14ac:dyDescent="0.25">
      <c r="A6" s="34" t="s">
        <v>12</v>
      </c>
      <c r="B6" s="21" t="s">
        <v>82</v>
      </c>
      <c r="C6" s="21" t="s">
        <v>83</v>
      </c>
      <c r="D6" s="21" t="s">
        <v>84</v>
      </c>
      <c r="E6" s="21" t="s">
        <v>85</v>
      </c>
      <c r="F6" s="21" t="s">
        <v>84</v>
      </c>
      <c r="G6" s="21" t="s">
        <v>86</v>
      </c>
      <c r="H6" s="21" t="s">
        <v>87</v>
      </c>
      <c r="I6" s="21" t="s">
        <v>88</v>
      </c>
      <c r="J6" s="21" t="s">
        <v>85</v>
      </c>
      <c r="K6" s="21" t="s">
        <v>89</v>
      </c>
      <c r="L6" s="2"/>
    </row>
    <row r="7" spans="1:12" ht="31.5" customHeight="1" x14ac:dyDescent="0.25">
      <c r="A7" s="34" t="s">
        <v>13</v>
      </c>
      <c r="B7" s="21" t="s">
        <v>90</v>
      </c>
      <c r="C7" s="21" t="s">
        <v>90</v>
      </c>
      <c r="D7" s="21" t="s">
        <v>90</v>
      </c>
      <c r="E7" s="21" t="s">
        <v>90</v>
      </c>
      <c r="F7" s="21" t="s">
        <v>90</v>
      </c>
      <c r="G7" s="21" t="s">
        <v>91</v>
      </c>
      <c r="H7" s="21" t="s">
        <v>91</v>
      </c>
      <c r="I7" s="21" t="s">
        <v>91</v>
      </c>
      <c r="J7" s="21" t="s">
        <v>91</v>
      </c>
      <c r="K7" s="21" t="s">
        <v>91</v>
      </c>
      <c r="L7" s="2"/>
    </row>
    <row r="8" spans="1:12" ht="19.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2" ht="17.25" customHeight="1" x14ac:dyDescent="0.25">
      <c r="A9" s="17"/>
      <c r="B9" s="93" t="s">
        <v>92</v>
      </c>
      <c r="C9" s="17"/>
      <c r="D9" s="17"/>
      <c r="E9" s="17"/>
      <c r="F9" s="17"/>
      <c r="G9" s="2" t="s">
        <v>98</v>
      </c>
      <c r="H9" s="17"/>
      <c r="I9" s="17"/>
      <c r="J9" s="17"/>
      <c r="K9" s="17"/>
    </row>
    <row r="10" spans="1:12" x14ac:dyDescent="0.25">
      <c r="A10" s="18" t="s">
        <v>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25">
      <c r="A11" s="23">
        <v>44743</v>
      </c>
      <c r="B11" s="33" t="s">
        <v>76</v>
      </c>
      <c r="C11" s="33" t="s">
        <v>76</v>
      </c>
      <c r="D11" s="33" t="s">
        <v>76</v>
      </c>
      <c r="E11" s="33" t="s">
        <v>76</v>
      </c>
      <c r="F11" s="33" t="s">
        <v>76</v>
      </c>
      <c r="G11" s="33">
        <v>49</v>
      </c>
      <c r="H11" s="33">
        <v>137</v>
      </c>
      <c r="I11" s="33">
        <v>26</v>
      </c>
      <c r="J11" s="33">
        <v>8</v>
      </c>
      <c r="K11" s="33">
        <v>26</v>
      </c>
    </row>
    <row r="12" spans="1:12" x14ac:dyDescent="0.25">
      <c r="A12" s="23">
        <v>44744</v>
      </c>
      <c r="B12" s="33" t="s">
        <v>76</v>
      </c>
      <c r="C12" s="33" t="s">
        <v>76</v>
      </c>
      <c r="D12" s="33" t="s">
        <v>76</v>
      </c>
      <c r="E12" s="33" t="s">
        <v>76</v>
      </c>
      <c r="F12" s="33" t="s">
        <v>76</v>
      </c>
      <c r="G12" s="33">
        <v>63.5</v>
      </c>
      <c r="H12" s="33">
        <v>158.16666666666666</v>
      </c>
      <c r="I12" s="33">
        <v>33.666666666666664</v>
      </c>
      <c r="J12" s="33">
        <v>16</v>
      </c>
      <c r="K12" s="33">
        <v>33.666666666666664</v>
      </c>
    </row>
    <row r="13" spans="1:12" x14ac:dyDescent="0.25">
      <c r="A13" s="23">
        <v>44745</v>
      </c>
      <c r="B13" s="33" t="s">
        <v>76</v>
      </c>
      <c r="C13" s="33" t="s">
        <v>76</v>
      </c>
      <c r="D13" s="33" t="s">
        <v>76</v>
      </c>
      <c r="E13" s="33" t="s">
        <v>76</v>
      </c>
      <c r="F13" s="33" t="s">
        <v>76</v>
      </c>
      <c r="G13" s="33">
        <v>81</v>
      </c>
      <c r="H13" s="33">
        <v>183.33333333333334</v>
      </c>
      <c r="I13" s="33">
        <v>34.333333333333336</v>
      </c>
      <c r="J13" s="33">
        <v>9</v>
      </c>
      <c r="K13" s="33">
        <v>34.333333333333336</v>
      </c>
    </row>
    <row r="14" spans="1:12" x14ac:dyDescent="0.25">
      <c r="A14" s="23">
        <v>44746</v>
      </c>
      <c r="B14" s="33" t="s">
        <v>76</v>
      </c>
      <c r="C14" s="33" t="s">
        <v>76</v>
      </c>
      <c r="D14" s="33" t="s">
        <v>76</v>
      </c>
      <c r="E14" s="33" t="s">
        <v>76</v>
      </c>
      <c r="F14" s="33" t="s">
        <v>76</v>
      </c>
      <c r="G14" s="33">
        <v>104.5</v>
      </c>
      <c r="H14" s="33">
        <v>230.83333333333334</v>
      </c>
      <c r="I14" s="33">
        <v>43.333333333333336</v>
      </c>
      <c r="J14" s="33">
        <v>9</v>
      </c>
      <c r="K14" s="33">
        <v>43.333333333333336</v>
      </c>
    </row>
    <row r="15" spans="1:12" x14ac:dyDescent="0.25">
      <c r="A15" s="23">
        <v>44747</v>
      </c>
      <c r="B15" s="33" t="s">
        <v>76</v>
      </c>
      <c r="C15" s="33" t="s">
        <v>76</v>
      </c>
      <c r="D15" s="33" t="s">
        <v>76</v>
      </c>
      <c r="E15" s="33" t="s">
        <v>76</v>
      </c>
      <c r="F15" s="33" t="s">
        <v>76</v>
      </c>
      <c r="G15" s="33">
        <v>124.5</v>
      </c>
      <c r="H15" s="33">
        <v>286.5</v>
      </c>
      <c r="I15" s="33">
        <v>48</v>
      </c>
      <c r="J15" s="33">
        <v>8</v>
      </c>
      <c r="K15" s="33">
        <v>48</v>
      </c>
    </row>
    <row r="16" spans="1:12" x14ac:dyDescent="0.25">
      <c r="A16" s="23">
        <v>44748</v>
      </c>
      <c r="B16" s="33" t="s">
        <v>76</v>
      </c>
      <c r="C16" s="33" t="s">
        <v>76</v>
      </c>
      <c r="D16" s="33" t="s">
        <v>76</v>
      </c>
      <c r="E16" s="33" t="s">
        <v>76</v>
      </c>
      <c r="F16" s="33" t="s">
        <v>76</v>
      </c>
      <c r="G16" s="33">
        <v>113</v>
      </c>
      <c r="H16" s="33">
        <v>236</v>
      </c>
      <c r="I16" s="33">
        <v>47</v>
      </c>
      <c r="J16" s="33">
        <v>11</v>
      </c>
      <c r="K16" s="33">
        <v>47</v>
      </c>
    </row>
    <row r="17" spans="1:11" x14ac:dyDescent="0.25">
      <c r="A17" s="23">
        <v>44749</v>
      </c>
      <c r="B17" s="33" t="s">
        <v>76</v>
      </c>
      <c r="C17" s="33" t="s">
        <v>76</v>
      </c>
      <c r="D17" s="33" t="s">
        <v>76</v>
      </c>
      <c r="E17" s="33" t="s">
        <v>76</v>
      </c>
      <c r="F17" s="33" t="s">
        <v>76</v>
      </c>
      <c r="G17" s="33">
        <v>124</v>
      </c>
      <c r="H17" s="33">
        <v>307</v>
      </c>
      <c r="I17" s="33">
        <v>46</v>
      </c>
      <c r="J17" s="33">
        <v>5</v>
      </c>
      <c r="K17" s="33">
        <v>46</v>
      </c>
    </row>
    <row r="18" spans="1:11" x14ac:dyDescent="0.25">
      <c r="A18" s="23">
        <v>44750</v>
      </c>
      <c r="B18" s="33" t="s">
        <v>76</v>
      </c>
      <c r="C18" s="33" t="s">
        <v>76</v>
      </c>
      <c r="D18" s="33" t="s">
        <v>76</v>
      </c>
      <c r="E18" s="33" t="s">
        <v>76</v>
      </c>
      <c r="F18" s="33" t="s">
        <v>76</v>
      </c>
      <c r="G18" s="33">
        <v>114</v>
      </c>
      <c r="H18" s="33">
        <v>333.33333333333337</v>
      </c>
      <c r="I18" s="33">
        <v>54.333333333333336</v>
      </c>
      <c r="J18" s="33">
        <v>7</v>
      </c>
      <c r="K18" s="33">
        <v>54.333333333333336</v>
      </c>
    </row>
    <row r="19" spans="1:11" x14ac:dyDescent="0.25">
      <c r="A19" s="23">
        <v>44751</v>
      </c>
      <c r="B19" s="33" t="s">
        <v>76</v>
      </c>
      <c r="C19" s="33" t="s">
        <v>76</v>
      </c>
      <c r="D19" s="33" t="s">
        <v>76</v>
      </c>
      <c r="E19" s="33" t="s">
        <v>76</v>
      </c>
      <c r="F19" s="33" t="s">
        <v>76</v>
      </c>
      <c r="G19" s="33">
        <v>114</v>
      </c>
      <c r="H19" s="33">
        <v>383.33333333333331</v>
      </c>
      <c r="I19" s="33">
        <v>70.333333333333329</v>
      </c>
      <c r="J19" s="33">
        <v>4</v>
      </c>
      <c r="K19" s="33">
        <v>70.333333333333329</v>
      </c>
    </row>
    <row r="20" spans="1:11" x14ac:dyDescent="0.25">
      <c r="A20" s="23">
        <v>44752</v>
      </c>
      <c r="B20" s="33" t="s">
        <v>76</v>
      </c>
      <c r="C20" s="33" t="s">
        <v>76</v>
      </c>
      <c r="D20" s="33" t="s">
        <v>76</v>
      </c>
      <c r="E20" s="33" t="s">
        <v>76</v>
      </c>
      <c r="F20" s="33" t="s">
        <v>76</v>
      </c>
      <c r="G20" s="33">
        <v>149</v>
      </c>
      <c r="H20" s="33">
        <v>496</v>
      </c>
      <c r="I20" s="33">
        <v>74</v>
      </c>
      <c r="J20" s="33">
        <v>10</v>
      </c>
      <c r="K20" s="33">
        <v>74</v>
      </c>
    </row>
    <row r="21" spans="1:11" x14ac:dyDescent="0.25">
      <c r="A21" s="23">
        <v>44753</v>
      </c>
      <c r="B21" s="33" t="s">
        <v>76</v>
      </c>
      <c r="C21" s="33" t="s">
        <v>76</v>
      </c>
      <c r="D21" s="33" t="s">
        <v>76</v>
      </c>
      <c r="E21" s="33" t="s">
        <v>76</v>
      </c>
      <c r="F21" s="33" t="s">
        <v>76</v>
      </c>
      <c r="G21" s="33">
        <v>176.5</v>
      </c>
      <c r="H21" s="33">
        <v>626.83333333333326</v>
      </c>
      <c r="I21" s="33">
        <v>87.333333333333329</v>
      </c>
      <c r="J21" s="33">
        <v>15</v>
      </c>
      <c r="K21" s="33">
        <v>87.333333333333329</v>
      </c>
    </row>
    <row r="22" spans="1:11" x14ac:dyDescent="0.25">
      <c r="A22" s="23">
        <v>44754</v>
      </c>
      <c r="B22" s="33" t="s">
        <v>76</v>
      </c>
      <c r="C22" s="33" t="s">
        <v>76</v>
      </c>
      <c r="D22" s="33" t="s">
        <v>76</v>
      </c>
      <c r="E22" s="33" t="s">
        <v>76</v>
      </c>
      <c r="F22" s="33" t="s">
        <v>76</v>
      </c>
      <c r="G22" s="33">
        <v>198</v>
      </c>
      <c r="H22" s="33">
        <v>649.33333333333326</v>
      </c>
      <c r="I22" s="33">
        <v>96.333333333333329</v>
      </c>
      <c r="J22" s="33">
        <v>13</v>
      </c>
      <c r="K22" s="33">
        <v>96.333333333333329</v>
      </c>
    </row>
    <row r="23" spans="1:11" x14ac:dyDescent="0.25">
      <c r="A23" s="23">
        <v>44755</v>
      </c>
      <c r="B23" s="33" t="s">
        <v>76</v>
      </c>
      <c r="C23" s="33" t="s">
        <v>76</v>
      </c>
      <c r="D23" s="33" t="s">
        <v>76</v>
      </c>
      <c r="E23" s="33" t="s">
        <v>76</v>
      </c>
      <c r="F23" s="33" t="s">
        <v>76</v>
      </c>
      <c r="G23" s="33">
        <v>207.5</v>
      </c>
      <c r="H23" s="33">
        <v>628.16666666666674</v>
      </c>
      <c r="I23" s="33">
        <v>104.66666666666667</v>
      </c>
      <c r="J23" s="33">
        <v>10</v>
      </c>
      <c r="K23" s="33">
        <v>104.66666666666667</v>
      </c>
    </row>
    <row r="24" spans="1:11" x14ac:dyDescent="0.25">
      <c r="A24" s="23">
        <v>44756</v>
      </c>
      <c r="B24" s="33" t="s">
        <v>76</v>
      </c>
      <c r="C24" s="33" t="s">
        <v>76</v>
      </c>
      <c r="D24" s="33" t="s">
        <v>76</v>
      </c>
      <c r="E24" s="33" t="s">
        <v>76</v>
      </c>
      <c r="F24" s="33" t="s">
        <v>76</v>
      </c>
      <c r="G24" s="33">
        <v>204.5</v>
      </c>
      <c r="H24" s="33">
        <v>660.83333333333326</v>
      </c>
      <c r="I24" s="33">
        <v>117.33333333333333</v>
      </c>
      <c r="J24" s="33">
        <v>18</v>
      </c>
      <c r="K24" s="33">
        <v>117.33333333333333</v>
      </c>
    </row>
    <row r="25" spans="1:11" x14ac:dyDescent="0.25">
      <c r="A25" s="23">
        <v>44757</v>
      </c>
      <c r="B25" s="33" t="s">
        <v>76</v>
      </c>
      <c r="C25" s="33" t="s">
        <v>76</v>
      </c>
      <c r="D25" s="33" t="s">
        <v>76</v>
      </c>
      <c r="E25" s="33" t="s">
        <v>76</v>
      </c>
      <c r="F25" s="33" t="s">
        <v>76</v>
      </c>
      <c r="G25" s="33">
        <v>229.5</v>
      </c>
      <c r="H25" s="33">
        <v>622.16666666666674</v>
      </c>
      <c r="I25" s="33">
        <v>114.66666666666667</v>
      </c>
      <c r="J25" s="33">
        <v>22</v>
      </c>
      <c r="K25" s="33">
        <v>114.66666666666667</v>
      </c>
    </row>
    <row r="26" spans="1:11" x14ac:dyDescent="0.25">
      <c r="A26" s="23">
        <v>44758</v>
      </c>
      <c r="B26" s="33" t="s">
        <v>76</v>
      </c>
      <c r="C26" s="33" t="s">
        <v>76</v>
      </c>
      <c r="D26" s="33" t="s">
        <v>76</v>
      </c>
      <c r="E26" s="33" t="s">
        <v>76</v>
      </c>
      <c r="F26" s="33" t="s">
        <v>76</v>
      </c>
      <c r="G26" s="33">
        <v>232</v>
      </c>
      <c r="H26" s="33">
        <v>753.66666666666674</v>
      </c>
      <c r="I26" s="33">
        <v>121.66666666666667</v>
      </c>
      <c r="J26" s="33">
        <v>28</v>
      </c>
      <c r="K26" s="33">
        <v>121.66666666666667</v>
      </c>
    </row>
    <row r="27" spans="1:11" x14ac:dyDescent="0.25">
      <c r="A27" s="23">
        <v>44759</v>
      </c>
      <c r="B27" s="33" t="s">
        <v>76</v>
      </c>
      <c r="C27" s="33" t="s">
        <v>76</v>
      </c>
      <c r="D27" s="33" t="s">
        <v>76</v>
      </c>
      <c r="E27" s="33" t="s">
        <v>76</v>
      </c>
      <c r="F27" s="33" t="s">
        <v>76</v>
      </c>
      <c r="G27" s="33">
        <v>289</v>
      </c>
      <c r="H27" s="33">
        <v>747</v>
      </c>
      <c r="I27" s="33">
        <v>130</v>
      </c>
      <c r="J27" s="33">
        <v>33</v>
      </c>
      <c r="K27" s="33">
        <v>130</v>
      </c>
    </row>
    <row r="28" spans="1:11" x14ac:dyDescent="0.25">
      <c r="A28" s="23">
        <v>44760</v>
      </c>
      <c r="B28" s="33" t="s">
        <v>76</v>
      </c>
      <c r="C28" s="33" t="s">
        <v>76</v>
      </c>
      <c r="D28" s="33" t="s">
        <v>76</v>
      </c>
      <c r="E28" s="33" t="s">
        <v>76</v>
      </c>
      <c r="F28" s="33" t="s">
        <v>76</v>
      </c>
      <c r="G28" s="33">
        <v>354.5</v>
      </c>
      <c r="H28" s="33">
        <v>949.5</v>
      </c>
      <c r="I28" s="33">
        <v>165</v>
      </c>
      <c r="J28" s="33">
        <v>45</v>
      </c>
      <c r="K28" s="33">
        <v>165</v>
      </c>
    </row>
    <row r="29" spans="1:11" x14ac:dyDescent="0.25">
      <c r="A29" s="23">
        <v>44761</v>
      </c>
      <c r="B29" s="33" t="s">
        <v>76</v>
      </c>
      <c r="C29" s="33" t="s">
        <v>76</v>
      </c>
      <c r="D29" s="33" t="s">
        <v>76</v>
      </c>
      <c r="E29" s="33" t="s">
        <v>76</v>
      </c>
      <c r="F29" s="33" t="s">
        <v>76</v>
      </c>
      <c r="G29" s="33">
        <v>380</v>
      </c>
      <c r="H29" s="33">
        <v>1159.6666666666665</v>
      </c>
      <c r="I29" s="33">
        <v>197.66666666666666</v>
      </c>
      <c r="J29" s="33">
        <v>77</v>
      </c>
      <c r="K29" s="33">
        <v>197.66666666666666</v>
      </c>
    </row>
    <row r="30" spans="1:11" x14ac:dyDescent="0.25">
      <c r="A30" s="23">
        <v>44762</v>
      </c>
      <c r="B30" s="33" t="s">
        <v>76</v>
      </c>
      <c r="C30" s="33" t="s">
        <v>76</v>
      </c>
      <c r="D30" s="33" t="s">
        <v>76</v>
      </c>
      <c r="E30" s="33" t="s">
        <v>76</v>
      </c>
      <c r="F30" s="33" t="s">
        <v>76</v>
      </c>
      <c r="G30" s="33">
        <v>348.5</v>
      </c>
      <c r="H30" s="33">
        <v>1038.1666666666665</v>
      </c>
      <c r="I30" s="33">
        <v>173.66666666666666</v>
      </c>
      <c r="J30" s="33">
        <v>41</v>
      </c>
      <c r="K30" s="33">
        <v>173.66666666666666</v>
      </c>
    </row>
    <row r="31" spans="1:11" x14ac:dyDescent="0.25">
      <c r="A31" s="23">
        <v>44763</v>
      </c>
      <c r="B31" s="33" t="s">
        <v>76</v>
      </c>
      <c r="C31" s="33" t="s">
        <v>76</v>
      </c>
      <c r="D31" s="33" t="s">
        <v>76</v>
      </c>
      <c r="E31" s="33" t="s">
        <v>76</v>
      </c>
      <c r="F31" s="33" t="s">
        <v>76</v>
      </c>
      <c r="G31" s="33">
        <v>371</v>
      </c>
      <c r="H31" s="33">
        <v>1082.3333333333335</v>
      </c>
      <c r="I31" s="33">
        <v>156.33333333333334</v>
      </c>
      <c r="J31" s="33">
        <v>49</v>
      </c>
      <c r="K31" s="33">
        <v>156.33333333333334</v>
      </c>
    </row>
    <row r="32" spans="1:11" x14ac:dyDescent="0.25">
      <c r="A32" s="23">
        <v>44764</v>
      </c>
      <c r="B32" s="33" t="s">
        <v>76</v>
      </c>
      <c r="C32" s="33" t="s">
        <v>76</v>
      </c>
      <c r="D32" s="33" t="s">
        <v>76</v>
      </c>
      <c r="E32" s="33" t="s">
        <v>76</v>
      </c>
      <c r="F32" s="33" t="s">
        <v>76</v>
      </c>
      <c r="G32" s="33">
        <v>368</v>
      </c>
      <c r="H32" s="33">
        <v>1095</v>
      </c>
      <c r="I32" s="33">
        <v>152</v>
      </c>
      <c r="J32" s="33">
        <v>54</v>
      </c>
      <c r="K32" s="33">
        <v>152</v>
      </c>
    </row>
    <row r="33" spans="1:11" x14ac:dyDescent="0.25">
      <c r="A33" s="23">
        <v>44765</v>
      </c>
      <c r="B33" s="33" t="s">
        <v>76</v>
      </c>
      <c r="C33" s="33" t="s">
        <v>76</v>
      </c>
      <c r="D33" s="33" t="s">
        <v>76</v>
      </c>
      <c r="E33" s="33" t="s">
        <v>76</v>
      </c>
      <c r="F33" s="33" t="s">
        <v>76</v>
      </c>
      <c r="G33" s="33">
        <v>323.5</v>
      </c>
      <c r="H33" s="33">
        <v>1076.5</v>
      </c>
      <c r="I33" s="33">
        <v>168</v>
      </c>
      <c r="J33" s="33">
        <v>42</v>
      </c>
      <c r="K33" s="33">
        <v>168</v>
      </c>
    </row>
    <row r="34" spans="1:11" x14ac:dyDescent="0.25">
      <c r="A34" s="23">
        <v>44766</v>
      </c>
      <c r="B34" s="33" t="s">
        <v>76</v>
      </c>
      <c r="C34" s="33" t="s">
        <v>76</v>
      </c>
      <c r="D34" s="33" t="s">
        <v>76</v>
      </c>
      <c r="E34" s="33" t="s">
        <v>76</v>
      </c>
      <c r="F34" s="33" t="s">
        <v>76</v>
      </c>
      <c r="G34" s="33">
        <v>427.5</v>
      </c>
      <c r="H34" s="33">
        <v>1206.5</v>
      </c>
      <c r="I34" s="33">
        <v>191</v>
      </c>
      <c r="J34" s="33">
        <v>55</v>
      </c>
      <c r="K34" s="33">
        <v>191</v>
      </c>
    </row>
    <row r="35" spans="1:11" x14ac:dyDescent="0.25">
      <c r="A35" s="23">
        <v>44767</v>
      </c>
      <c r="B35" s="33">
        <v>370</v>
      </c>
      <c r="C35" s="33">
        <v>811</v>
      </c>
      <c r="D35" s="33">
        <v>114</v>
      </c>
      <c r="E35" s="33">
        <v>37</v>
      </c>
      <c r="F35" s="33">
        <v>114</v>
      </c>
      <c r="G35" s="33">
        <v>464</v>
      </c>
      <c r="H35" s="33">
        <v>1476.6666666666665</v>
      </c>
      <c r="I35" s="33">
        <v>242.66666666666666</v>
      </c>
      <c r="J35" s="33">
        <v>65</v>
      </c>
      <c r="K35" s="33">
        <v>242.66666666666666</v>
      </c>
    </row>
    <row r="36" spans="1:11" x14ac:dyDescent="0.25">
      <c r="A36" s="23">
        <v>44768</v>
      </c>
      <c r="B36" s="33">
        <v>373</v>
      </c>
      <c r="C36" s="33">
        <v>1129</v>
      </c>
      <c r="D36" s="33">
        <v>140</v>
      </c>
      <c r="E36" s="33">
        <v>79</v>
      </c>
      <c r="F36" s="33">
        <v>140</v>
      </c>
      <c r="G36" s="33">
        <v>485.5</v>
      </c>
      <c r="H36" s="33">
        <v>1399.1666666666665</v>
      </c>
      <c r="I36" s="33">
        <v>205.66666666666666</v>
      </c>
      <c r="J36" s="33">
        <v>72</v>
      </c>
      <c r="K36" s="33">
        <v>205.66666666666666</v>
      </c>
    </row>
    <row r="37" spans="1:11" x14ac:dyDescent="0.25">
      <c r="A37" s="23">
        <v>44769</v>
      </c>
      <c r="B37" s="33">
        <v>461</v>
      </c>
      <c r="C37" s="33">
        <v>1223</v>
      </c>
      <c r="D37" s="33">
        <v>284</v>
      </c>
      <c r="E37" s="33">
        <v>60</v>
      </c>
      <c r="F37" s="33">
        <v>284</v>
      </c>
      <c r="G37" s="33">
        <v>422</v>
      </c>
      <c r="H37" s="33">
        <v>1297</v>
      </c>
      <c r="I37" s="33">
        <v>179</v>
      </c>
      <c r="J37" s="33">
        <v>65</v>
      </c>
      <c r="K37" s="33">
        <v>179</v>
      </c>
    </row>
    <row r="38" spans="1:11" x14ac:dyDescent="0.25">
      <c r="A38" s="23">
        <v>44770</v>
      </c>
      <c r="B38" s="33">
        <v>616</v>
      </c>
      <c r="C38" s="33">
        <v>1389</v>
      </c>
      <c r="D38" s="33">
        <v>175</v>
      </c>
      <c r="E38" s="33">
        <v>81</v>
      </c>
      <c r="F38" s="33">
        <v>175</v>
      </c>
      <c r="G38" s="33">
        <v>432.5</v>
      </c>
      <c r="H38" s="33">
        <v>1189.5</v>
      </c>
      <c r="I38" s="33">
        <v>188</v>
      </c>
      <c r="J38" s="33">
        <v>61</v>
      </c>
      <c r="K38" s="33">
        <v>188</v>
      </c>
    </row>
    <row r="39" spans="1:11" x14ac:dyDescent="0.25">
      <c r="A39" s="23">
        <v>44771</v>
      </c>
      <c r="B39" s="33">
        <v>598</v>
      </c>
      <c r="C39" s="33">
        <v>1648</v>
      </c>
      <c r="D39" s="33">
        <v>111</v>
      </c>
      <c r="E39" s="33">
        <v>76</v>
      </c>
      <c r="F39" s="33">
        <v>111</v>
      </c>
      <c r="G39" s="33">
        <v>447.5</v>
      </c>
      <c r="H39" s="33">
        <v>1162.8333333333335</v>
      </c>
      <c r="I39" s="33">
        <v>186.33333333333334</v>
      </c>
      <c r="J39" s="33">
        <v>72</v>
      </c>
      <c r="K39" s="33">
        <v>186.33333333333334</v>
      </c>
    </row>
    <row r="40" spans="1:11" x14ac:dyDescent="0.25">
      <c r="A40" s="23">
        <v>44772</v>
      </c>
      <c r="B40" s="33">
        <v>594</v>
      </c>
      <c r="C40" s="33">
        <v>1700</v>
      </c>
      <c r="D40" s="33">
        <v>85</v>
      </c>
      <c r="E40" s="33">
        <v>60</v>
      </c>
      <c r="F40" s="33">
        <v>85</v>
      </c>
      <c r="G40" s="33">
        <v>434.5</v>
      </c>
      <c r="H40" s="33">
        <v>1232.5</v>
      </c>
      <c r="I40" s="33">
        <v>172</v>
      </c>
      <c r="J40" s="33">
        <v>60</v>
      </c>
      <c r="K40" s="33">
        <v>172</v>
      </c>
    </row>
    <row r="41" spans="1:11" x14ac:dyDescent="0.25">
      <c r="A41" s="23">
        <v>44773</v>
      </c>
      <c r="B41" s="33">
        <v>598</v>
      </c>
      <c r="C41" s="33">
        <v>1664</v>
      </c>
      <c r="D41" s="33">
        <v>342</v>
      </c>
      <c r="E41" s="33">
        <v>64</v>
      </c>
      <c r="F41" s="33">
        <v>342</v>
      </c>
      <c r="G41" s="33">
        <v>497.5</v>
      </c>
      <c r="H41" s="33">
        <v>1266.5</v>
      </c>
      <c r="I41" s="33">
        <v>172</v>
      </c>
      <c r="J41" s="33">
        <v>61</v>
      </c>
      <c r="K41" s="33">
        <v>172</v>
      </c>
    </row>
    <row r="42" spans="1:11" x14ac:dyDescent="0.25">
      <c r="A42" s="23">
        <v>44774</v>
      </c>
      <c r="B42" s="33">
        <v>755</v>
      </c>
      <c r="C42" s="33">
        <v>1466</v>
      </c>
      <c r="D42" s="33">
        <v>109</v>
      </c>
      <c r="E42" s="33">
        <v>44</v>
      </c>
      <c r="F42" s="33">
        <v>109</v>
      </c>
      <c r="G42" s="33">
        <v>596.5</v>
      </c>
      <c r="H42" s="33">
        <v>1488.5</v>
      </c>
      <c r="I42" s="33">
        <v>221</v>
      </c>
      <c r="J42" s="33">
        <v>77</v>
      </c>
      <c r="K42" s="33">
        <v>221</v>
      </c>
    </row>
    <row r="43" spans="1:11" x14ac:dyDescent="0.25">
      <c r="A43" s="23">
        <v>44775</v>
      </c>
      <c r="B43" s="33">
        <v>773</v>
      </c>
      <c r="C43" s="33">
        <v>1847</v>
      </c>
      <c r="D43" s="33">
        <v>239</v>
      </c>
      <c r="E43" s="33">
        <v>100</v>
      </c>
      <c r="F43" s="33">
        <v>239</v>
      </c>
      <c r="G43" s="33">
        <v>572</v>
      </c>
      <c r="H43" s="33">
        <v>1424.6666666666665</v>
      </c>
      <c r="I43" s="33">
        <v>206.66666666666666</v>
      </c>
      <c r="J43" s="33">
        <v>59</v>
      </c>
      <c r="K43" s="33">
        <v>206.66666666666666</v>
      </c>
    </row>
    <row r="44" spans="1:11" x14ac:dyDescent="0.25">
      <c r="A44" s="23">
        <v>44776</v>
      </c>
      <c r="B44" s="33">
        <v>426</v>
      </c>
      <c r="C44" s="33">
        <v>1637</v>
      </c>
      <c r="D44" s="33">
        <v>134</v>
      </c>
      <c r="E44" s="33">
        <v>59</v>
      </c>
      <c r="F44" s="33">
        <v>134</v>
      </c>
      <c r="G44" s="33">
        <v>538</v>
      </c>
      <c r="H44" s="33">
        <v>1314.6666666666665</v>
      </c>
      <c r="I44" s="33">
        <v>178.66666666666666</v>
      </c>
      <c r="J44" s="33">
        <v>93</v>
      </c>
      <c r="K44" s="33">
        <v>178.66666666666666</v>
      </c>
    </row>
    <row r="45" spans="1:11" x14ac:dyDescent="0.25">
      <c r="A45" s="23">
        <v>44777</v>
      </c>
      <c r="B45" s="33">
        <v>638</v>
      </c>
      <c r="C45" s="33">
        <v>1812</v>
      </c>
      <c r="D45" s="33">
        <v>223</v>
      </c>
      <c r="E45" s="33">
        <v>62</v>
      </c>
      <c r="F45" s="33">
        <v>223</v>
      </c>
      <c r="G45" s="33">
        <v>525</v>
      </c>
      <c r="H45" s="33">
        <v>1233.3333333333335</v>
      </c>
      <c r="I45" s="33">
        <v>185.33333333333334</v>
      </c>
      <c r="J45" s="33">
        <v>80</v>
      </c>
      <c r="K45" s="33">
        <v>185.33333333333334</v>
      </c>
    </row>
    <row r="46" spans="1:11" x14ac:dyDescent="0.25">
      <c r="A46" s="23">
        <v>44778</v>
      </c>
      <c r="B46" s="33">
        <v>657</v>
      </c>
      <c r="C46" s="33">
        <v>2072</v>
      </c>
      <c r="D46" s="33">
        <v>131</v>
      </c>
      <c r="E46" s="33">
        <v>76</v>
      </c>
      <c r="F46" s="33">
        <v>131</v>
      </c>
      <c r="G46" s="33">
        <v>519.5</v>
      </c>
      <c r="H46" s="33">
        <v>1180.8333333333335</v>
      </c>
      <c r="I46" s="33">
        <v>168.33333333333334</v>
      </c>
      <c r="J46" s="33">
        <v>69</v>
      </c>
      <c r="K46" s="33">
        <v>168.33333333333334</v>
      </c>
    </row>
    <row r="47" spans="1:11" x14ac:dyDescent="0.25">
      <c r="A47" s="23">
        <v>44779</v>
      </c>
      <c r="B47" s="33">
        <v>881</v>
      </c>
      <c r="C47" s="33">
        <v>1566</v>
      </c>
      <c r="D47" s="33">
        <v>187</v>
      </c>
      <c r="E47" s="33">
        <v>82</v>
      </c>
      <c r="F47" s="33">
        <v>187</v>
      </c>
      <c r="G47" s="33">
        <v>499.5</v>
      </c>
      <c r="H47" s="33">
        <v>1055.1666666666665</v>
      </c>
      <c r="I47" s="33">
        <v>166.66666666666666</v>
      </c>
      <c r="J47" s="33">
        <v>71</v>
      </c>
      <c r="K47" s="33">
        <v>166.66666666666666</v>
      </c>
    </row>
    <row r="48" spans="1:11" x14ac:dyDescent="0.25">
      <c r="A48" s="23">
        <v>44780</v>
      </c>
      <c r="B48" s="33">
        <v>750</v>
      </c>
      <c r="C48" s="33">
        <v>1348</v>
      </c>
      <c r="D48" s="33">
        <v>139</v>
      </c>
      <c r="E48" s="33">
        <v>89</v>
      </c>
      <c r="F48" s="33">
        <v>139</v>
      </c>
      <c r="G48" s="33">
        <v>619</v>
      </c>
      <c r="H48" s="33">
        <v>1202.6666666666665</v>
      </c>
      <c r="I48" s="33">
        <v>195.66666666666666</v>
      </c>
      <c r="J48" s="33">
        <v>84</v>
      </c>
      <c r="K48" s="33">
        <v>195.66666666666666</v>
      </c>
    </row>
    <row r="49" spans="1:11" x14ac:dyDescent="0.25">
      <c r="A49" s="23">
        <v>44781</v>
      </c>
      <c r="B49" s="33">
        <v>417</v>
      </c>
      <c r="C49" s="33">
        <v>1255</v>
      </c>
      <c r="D49" s="33">
        <v>263</v>
      </c>
      <c r="E49" s="33">
        <v>54</v>
      </c>
      <c r="F49" s="33">
        <v>263</v>
      </c>
      <c r="G49" s="33">
        <v>610.5</v>
      </c>
      <c r="H49" s="33">
        <v>1439.5</v>
      </c>
      <c r="I49" s="33">
        <v>205</v>
      </c>
      <c r="J49" s="33">
        <v>78</v>
      </c>
      <c r="K49" s="33">
        <v>205</v>
      </c>
    </row>
    <row r="50" spans="1:11" x14ac:dyDescent="0.25">
      <c r="A50" s="23">
        <v>44782</v>
      </c>
      <c r="B50" s="33">
        <v>681</v>
      </c>
      <c r="C50" s="33">
        <v>1228</v>
      </c>
      <c r="D50" s="33">
        <v>156</v>
      </c>
      <c r="E50" s="33">
        <v>95</v>
      </c>
      <c r="F50" s="33">
        <v>156</v>
      </c>
      <c r="G50" s="33">
        <v>563</v>
      </c>
      <c r="H50" s="33">
        <v>1225</v>
      </c>
      <c r="I50" s="33">
        <v>170</v>
      </c>
      <c r="J50" s="33">
        <v>80</v>
      </c>
      <c r="K50" s="33">
        <v>170</v>
      </c>
    </row>
    <row r="51" spans="1:11" x14ac:dyDescent="0.25">
      <c r="A51" s="23">
        <v>44783</v>
      </c>
      <c r="B51" s="33">
        <v>573</v>
      </c>
      <c r="C51" s="33">
        <v>1576</v>
      </c>
      <c r="D51" s="33">
        <v>242</v>
      </c>
      <c r="E51" s="33">
        <v>89</v>
      </c>
      <c r="F51" s="33">
        <v>242</v>
      </c>
      <c r="G51" s="33">
        <v>514.5</v>
      </c>
      <c r="H51" s="33">
        <v>1076.1666666666665</v>
      </c>
      <c r="I51" s="33">
        <v>143.66666666666666</v>
      </c>
      <c r="J51" s="33">
        <v>97</v>
      </c>
      <c r="K51" s="33">
        <v>143.66666666666666</v>
      </c>
    </row>
    <row r="52" spans="1:11" x14ac:dyDescent="0.25">
      <c r="A52" s="23">
        <v>44784</v>
      </c>
      <c r="B52" s="33">
        <v>907</v>
      </c>
      <c r="C52" s="33">
        <v>2083</v>
      </c>
      <c r="D52" s="33">
        <v>589</v>
      </c>
      <c r="E52" s="33">
        <v>98</v>
      </c>
      <c r="F52" s="33">
        <v>589</v>
      </c>
      <c r="G52" s="33">
        <v>483</v>
      </c>
      <c r="H52" s="33">
        <v>1025</v>
      </c>
      <c r="I52" s="33">
        <v>158</v>
      </c>
      <c r="J52" s="33">
        <v>79</v>
      </c>
      <c r="K52" s="33">
        <v>158</v>
      </c>
    </row>
    <row r="53" spans="1:11" x14ac:dyDescent="0.25">
      <c r="A53" s="23">
        <v>44785</v>
      </c>
      <c r="B53" s="33">
        <v>683</v>
      </c>
      <c r="C53" s="33">
        <v>1485</v>
      </c>
      <c r="D53" s="33">
        <v>604</v>
      </c>
      <c r="E53" s="33">
        <v>56</v>
      </c>
      <c r="F53" s="33">
        <v>604</v>
      </c>
      <c r="G53" s="33">
        <v>464.5</v>
      </c>
      <c r="H53" s="33">
        <v>1043.1666666666665</v>
      </c>
      <c r="I53" s="33">
        <v>174.66666666666666</v>
      </c>
      <c r="J53" s="33">
        <v>85</v>
      </c>
      <c r="K53" s="33">
        <v>174.66666666666666</v>
      </c>
    </row>
    <row r="54" spans="1:11" x14ac:dyDescent="0.25">
      <c r="A54" s="23">
        <v>44786</v>
      </c>
      <c r="B54" s="33">
        <v>877</v>
      </c>
      <c r="C54" s="33">
        <v>1879</v>
      </c>
      <c r="D54" s="33">
        <v>836</v>
      </c>
      <c r="E54" s="33">
        <v>76</v>
      </c>
      <c r="F54" s="33">
        <v>836</v>
      </c>
      <c r="G54" s="33">
        <v>491.5</v>
      </c>
      <c r="H54" s="33">
        <v>1173.1666666666665</v>
      </c>
      <c r="I54" s="33">
        <v>163.66666666666666</v>
      </c>
      <c r="J54" s="33">
        <v>72</v>
      </c>
      <c r="K54" s="33">
        <v>163.66666666666666</v>
      </c>
    </row>
    <row r="55" spans="1:11" x14ac:dyDescent="0.25">
      <c r="A55" s="23">
        <v>44787</v>
      </c>
      <c r="B55" s="33">
        <v>595</v>
      </c>
      <c r="C55" s="33">
        <v>1609</v>
      </c>
      <c r="D55" s="33">
        <v>460</v>
      </c>
      <c r="E55" s="33">
        <v>69</v>
      </c>
      <c r="F55" s="33">
        <v>460</v>
      </c>
      <c r="G55" s="33">
        <v>528</v>
      </c>
      <c r="H55" s="33">
        <v>1242.3333333333335</v>
      </c>
      <c r="I55" s="33">
        <v>200.33333333333334</v>
      </c>
      <c r="J55" s="33">
        <v>71</v>
      </c>
      <c r="K55" s="33">
        <v>200.33333333333334</v>
      </c>
    </row>
    <row r="56" spans="1:11" x14ac:dyDescent="0.25">
      <c r="A56" s="23">
        <v>44788</v>
      </c>
      <c r="B56" s="33">
        <v>312</v>
      </c>
      <c r="C56" s="33">
        <v>1572</v>
      </c>
      <c r="D56" s="33">
        <v>869</v>
      </c>
      <c r="E56" s="33">
        <v>43</v>
      </c>
      <c r="F56" s="33">
        <v>869</v>
      </c>
      <c r="G56" s="33">
        <v>681</v>
      </c>
      <c r="H56" s="33">
        <v>1478.3333333333335</v>
      </c>
      <c r="I56" s="33">
        <v>187.33333333333334</v>
      </c>
      <c r="J56" s="33">
        <v>73</v>
      </c>
      <c r="K56" s="33">
        <v>187.33333333333334</v>
      </c>
    </row>
    <row r="57" spans="1:11" x14ac:dyDescent="0.25">
      <c r="A57" s="23">
        <v>44789</v>
      </c>
      <c r="B57" s="33">
        <v>408</v>
      </c>
      <c r="C57" s="33">
        <v>1352</v>
      </c>
      <c r="D57" s="33">
        <v>454</v>
      </c>
      <c r="E57" s="33">
        <v>81</v>
      </c>
      <c r="F57" s="33">
        <v>454</v>
      </c>
      <c r="G57" s="33">
        <v>720.5</v>
      </c>
      <c r="H57" s="33">
        <v>1546.5</v>
      </c>
      <c r="I57" s="33">
        <v>187</v>
      </c>
      <c r="J57" s="33">
        <v>76</v>
      </c>
      <c r="K57" s="33">
        <v>187</v>
      </c>
    </row>
    <row r="58" spans="1:11" x14ac:dyDescent="0.25">
      <c r="A58" s="23">
        <v>44790</v>
      </c>
      <c r="B58" s="33">
        <v>587</v>
      </c>
      <c r="C58" s="33">
        <v>1539</v>
      </c>
      <c r="D58" s="33">
        <v>418</v>
      </c>
      <c r="E58" s="33">
        <v>92</v>
      </c>
      <c r="F58" s="33">
        <v>418</v>
      </c>
      <c r="G58" s="33">
        <v>724</v>
      </c>
      <c r="H58" s="33">
        <v>1554.6666666666665</v>
      </c>
      <c r="I58" s="33">
        <v>196.66666666666666</v>
      </c>
      <c r="J58" s="33">
        <v>86</v>
      </c>
      <c r="K58" s="33">
        <v>196.66666666666666</v>
      </c>
    </row>
    <row r="59" spans="1:11" x14ac:dyDescent="0.25">
      <c r="A59" s="23">
        <v>44791</v>
      </c>
      <c r="B59" s="33">
        <v>818</v>
      </c>
      <c r="C59" s="33">
        <v>1570</v>
      </c>
      <c r="D59" s="33">
        <v>371</v>
      </c>
      <c r="E59" s="33">
        <v>123</v>
      </c>
      <c r="F59" s="33">
        <v>371</v>
      </c>
      <c r="G59" s="33">
        <v>650.5</v>
      </c>
      <c r="H59" s="33">
        <v>1378.1666666666665</v>
      </c>
      <c r="I59" s="33">
        <v>170.66666666666666</v>
      </c>
      <c r="J59" s="33">
        <v>99</v>
      </c>
      <c r="K59" s="33">
        <v>170.66666666666666</v>
      </c>
    </row>
    <row r="60" spans="1:11" x14ac:dyDescent="0.25">
      <c r="A60" s="23">
        <v>44792</v>
      </c>
      <c r="B60" s="33">
        <v>1000</v>
      </c>
      <c r="C60" s="33">
        <v>2354</v>
      </c>
      <c r="D60" s="33">
        <v>452</v>
      </c>
      <c r="E60" s="33">
        <v>97</v>
      </c>
      <c r="F60" s="33">
        <v>452</v>
      </c>
      <c r="G60" s="33">
        <v>561.5</v>
      </c>
      <c r="H60" s="33">
        <v>1294.8333333333335</v>
      </c>
      <c r="I60" s="33">
        <v>153.33333333333334</v>
      </c>
      <c r="J60" s="33">
        <v>86</v>
      </c>
      <c r="K60" s="33">
        <v>153.33333333333334</v>
      </c>
    </row>
    <row r="61" spans="1:11" x14ac:dyDescent="0.25">
      <c r="A61" s="23">
        <v>44793</v>
      </c>
      <c r="B61" s="33">
        <v>800</v>
      </c>
      <c r="C61" s="33">
        <v>2086</v>
      </c>
      <c r="D61" s="33">
        <v>780</v>
      </c>
      <c r="E61" s="33">
        <v>106</v>
      </c>
      <c r="F61" s="33">
        <v>780</v>
      </c>
      <c r="G61" s="33">
        <v>580</v>
      </c>
      <c r="H61" s="33">
        <v>1154.3333333333335</v>
      </c>
      <c r="I61" s="33">
        <v>141.33333333333334</v>
      </c>
      <c r="J61" s="33">
        <v>89</v>
      </c>
      <c r="K61" s="33">
        <v>141.33333333333334</v>
      </c>
    </row>
    <row r="62" spans="1:11" x14ac:dyDescent="0.25">
      <c r="A62" s="23">
        <v>44794</v>
      </c>
      <c r="B62" s="33">
        <v>742</v>
      </c>
      <c r="C62" s="33">
        <v>1901</v>
      </c>
      <c r="D62" s="33">
        <v>533</v>
      </c>
      <c r="E62" s="33">
        <v>70</v>
      </c>
      <c r="F62" s="33">
        <v>533</v>
      </c>
      <c r="G62" s="33">
        <v>621.5</v>
      </c>
      <c r="H62" s="33">
        <v>1213.8333333333335</v>
      </c>
      <c r="I62" s="33">
        <v>151.33333333333334</v>
      </c>
      <c r="J62" s="33">
        <v>96</v>
      </c>
      <c r="K62" s="33">
        <v>151.33333333333334</v>
      </c>
    </row>
    <row r="63" spans="1:11" x14ac:dyDescent="0.25">
      <c r="A63" s="23">
        <v>44795</v>
      </c>
      <c r="B63" s="33">
        <v>513</v>
      </c>
      <c r="C63" s="33">
        <v>1734</v>
      </c>
      <c r="D63" s="33">
        <v>532</v>
      </c>
      <c r="E63" s="33">
        <v>40</v>
      </c>
      <c r="F63" s="33">
        <v>532</v>
      </c>
      <c r="G63" s="33">
        <v>608</v>
      </c>
      <c r="H63" s="33">
        <v>1308.3333333333335</v>
      </c>
      <c r="I63" s="33">
        <v>158.33333333333334</v>
      </c>
      <c r="J63" s="33">
        <v>73</v>
      </c>
      <c r="K63" s="33">
        <v>158.33333333333334</v>
      </c>
    </row>
    <row r="64" spans="1:11" x14ac:dyDescent="0.25">
      <c r="A64" s="23">
        <v>44796</v>
      </c>
      <c r="B64" s="33">
        <v>800</v>
      </c>
      <c r="C64" s="33">
        <v>1981</v>
      </c>
      <c r="D64" s="33">
        <v>442</v>
      </c>
      <c r="E64" s="33">
        <v>133</v>
      </c>
      <c r="F64" s="33">
        <v>442</v>
      </c>
      <c r="G64" s="33">
        <v>584.5</v>
      </c>
      <c r="H64" s="33">
        <v>1230.8333333333335</v>
      </c>
      <c r="I64" s="33">
        <v>140.33333333333334</v>
      </c>
      <c r="J64" s="33">
        <v>70</v>
      </c>
      <c r="K64" s="33">
        <v>140.33333333333334</v>
      </c>
    </row>
    <row r="65" spans="1:11" x14ac:dyDescent="0.25">
      <c r="A65" s="23">
        <v>44797</v>
      </c>
      <c r="B65" s="33">
        <v>788</v>
      </c>
      <c r="C65" s="33">
        <v>2391</v>
      </c>
      <c r="D65" s="33">
        <v>482</v>
      </c>
      <c r="E65" s="33">
        <v>98</v>
      </c>
      <c r="F65" s="33">
        <v>482</v>
      </c>
      <c r="G65" s="33">
        <v>501.5</v>
      </c>
      <c r="H65" s="33">
        <v>1066.1666666666665</v>
      </c>
      <c r="I65" s="33">
        <v>141.66666666666666</v>
      </c>
      <c r="J65" s="33">
        <v>56</v>
      </c>
      <c r="K65" s="33">
        <v>141.66666666666666</v>
      </c>
    </row>
    <row r="66" spans="1:11" x14ac:dyDescent="0.25">
      <c r="A66" s="23">
        <v>44798</v>
      </c>
      <c r="B66" s="33">
        <v>845</v>
      </c>
      <c r="C66" s="33">
        <v>1867</v>
      </c>
      <c r="D66" s="33">
        <v>396</v>
      </c>
      <c r="E66" s="33">
        <v>90</v>
      </c>
      <c r="F66" s="33">
        <v>396</v>
      </c>
      <c r="G66" s="33">
        <v>480</v>
      </c>
      <c r="H66" s="33">
        <v>1028.6666666666667</v>
      </c>
      <c r="I66" s="33">
        <v>118.66666666666667</v>
      </c>
      <c r="J66" s="33">
        <v>61</v>
      </c>
      <c r="K66" s="33">
        <v>118.66666666666667</v>
      </c>
    </row>
    <row r="67" spans="1:11" x14ac:dyDescent="0.25">
      <c r="A67" s="23">
        <v>44799</v>
      </c>
      <c r="B67" s="33">
        <v>909</v>
      </c>
      <c r="C67" s="33">
        <v>2049</v>
      </c>
      <c r="D67" s="33">
        <v>602</v>
      </c>
      <c r="E67" s="33">
        <v>81</v>
      </c>
      <c r="F67" s="33">
        <v>602</v>
      </c>
      <c r="G67" s="33">
        <v>415</v>
      </c>
      <c r="H67" s="33">
        <v>910</v>
      </c>
      <c r="I67" s="33">
        <v>134</v>
      </c>
      <c r="J67" s="33">
        <v>46</v>
      </c>
      <c r="K67" s="33">
        <v>134</v>
      </c>
    </row>
    <row r="68" spans="1:11" x14ac:dyDescent="0.25">
      <c r="A68" s="23">
        <v>44800</v>
      </c>
      <c r="B68" s="33">
        <v>701</v>
      </c>
      <c r="C68" s="33">
        <v>1964</v>
      </c>
      <c r="D68" s="33">
        <v>692</v>
      </c>
      <c r="E68" s="33">
        <v>57</v>
      </c>
      <c r="F68" s="33">
        <v>692</v>
      </c>
      <c r="G68" s="33">
        <v>455</v>
      </c>
      <c r="H68" s="33">
        <v>896.66666666666674</v>
      </c>
      <c r="I68" s="33">
        <v>110.66666666666667</v>
      </c>
      <c r="J68" s="33">
        <v>44</v>
      </c>
      <c r="K68" s="33">
        <v>110.66666666666667</v>
      </c>
    </row>
    <row r="69" spans="1:11" x14ac:dyDescent="0.25">
      <c r="A69" s="23">
        <v>44801</v>
      </c>
      <c r="B69" s="33">
        <v>681</v>
      </c>
      <c r="C69" s="33">
        <v>1443</v>
      </c>
      <c r="D69" s="33">
        <v>604</v>
      </c>
      <c r="E69" s="33">
        <v>19</v>
      </c>
      <c r="F69" s="33">
        <v>604</v>
      </c>
      <c r="G69" s="33">
        <v>474</v>
      </c>
      <c r="H69" s="33">
        <v>899</v>
      </c>
      <c r="I69" s="33">
        <v>116</v>
      </c>
      <c r="J69" s="33">
        <v>48</v>
      </c>
      <c r="K69" s="33">
        <v>116</v>
      </c>
    </row>
    <row r="70" spans="1:11" x14ac:dyDescent="0.25">
      <c r="A70" s="23">
        <v>44802</v>
      </c>
      <c r="B70" s="33">
        <v>410</v>
      </c>
      <c r="C70" s="33">
        <v>1134</v>
      </c>
      <c r="D70" s="33">
        <v>481</v>
      </c>
      <c r="E70" s="33">
        <v>30</v>
      </c>
      <c r="F70" s="33">
        <v>481</v>
      </c>
      <c r="G70" s="33">
        <v>430</v>
      </c>
      <c r="H70" s="33">
        <v>1011</v>
      </c>
      <c r="I70" s="33">
        <v>126</v>
      </c>
      <c r="J70" s="33">
        <v>51</v>
      </c>
      <c r="K70" s="33">
        <v>126</v>
      </c>
    </row>
    <row r="71" spans="1:11" x14ac:dyDescent="0.25">
      <c r="A71" s="23">
        <v>44803</v>
      </c>
      <c r="B71" s="33">
        <v>556</v>
      </c>
      <c r="C71" s="33">
        <v>1470</v>
      </c>
      <c r="D71" s="33">
        <v>359</v>
      </c>
      <c r="E71" s="33">
        <v>71</v>
      </c>
      <c r="F71" s="33">
        <v>359</v>
      </c>
      <c r="G71" s="33">
        <v>410.5</v>
      </c>
      <c r="H71" s="33">
        <v>865.83333333333326</v>
      </c>
      <c r="I71" s="33">
        <v>110.33333333333333</v>
      </c>
      <c r="J71" s="33">
        <v>39</v>
      </c>
      <c r="K71" s="33">
        <v>110.33333333333333</v>
      </c>
    </row>
    <row r="72" spans="1:11" x14ac:dyDescent="0.25">
      <c r="A72" s="23">
        <v>44804</v>
      </c>
      <c r="B72" s="33">
        <v>598</v>
      </c>
      <c r="C72" s="33">
        <v>1554</v>
      </c>
      <c r="D72" s="33">
        <v>432</v>
      </c>
      <c r="E72" s="33">
        <v>52</v>
      </c>
      <c r="F72" s="33">
        <v>432</v>
      </c>
      <c r="G72" s="33">
        <v>342.5</v>
      </c>
      <c r="H72" s="33">
        <v>856.5</v>
      </c>
      <c r="I72" s="33">
        <v>92</v>
      </c>
      <c r="J72" s="33">
        <v>38</v>
      </c>
      <c r="K72" s="33">
        <v>92</v>
      </c>
    </row>
    <row r="73" spans="1:11" x14ac:dyDescent="0.25">
      <c r="A73" s="23">
        <v>44805</v>
      </c>
      <c r="B73" s="33">
        <v>594</v>
      </c>
      <c r="C73" s="33">
        <v>1459</v>
      </c>
      <c r="D73" s="33">
        <v>418</v>
      </c>
      <c r="E73" s="33">
        <v>49</v>
      </c>
      <c r="F73" s="33">
        <v>418</v>
      </c>
      <c r="G73" s="33">
        <v>337</v>
      </c>
      <c r="H73" s="33">
        <v>729</v>
      </c>
      <c r="I73" s="33">
        <v>103</v>
      </c>
      <c r="J73" s="33">
        <v>50</v>
      </c>
      <c r="K73" s="33">
        <v>103</v>
      </c>
    </row>
    <row r="74" spans="1:11" x14ac:dyDescent="0.25">
      <c r="A74" s="23">
        <v>44806</v>
      </c>
      <c r="B74" s="33">
        <v>538</v>
      </c>
      <c r="C74" s="33">
        <v>1337</v>
      </c>
      <c r="D74" s="33">
        <v>405</v>
      </c>
      <c r="E74" s="33">
        <v>46</v>
      </c>
      <c r="F74" s="33">
        <v>405</v>
      </c>
      <c r="G74" s="33">
        <v>286</v>
      </c>
      <c r="H74" s="33">
        <v>656.66666666666674</v>
      </c>
      <c r="I74" s="33">
        <v>85.666666666666671</v>
      </c>
      <c r="J74" s="33">
        <v>44</v>
      </c>
      <c r="K74" s="33">
        <v>85.666666666666671</v>
      </c>
    </row>
    <row r="75" spans="1:11" x14ac:dyDescent="0.25">
      <c r="A75" s="23">
        <v>44807</v>
      </c>
      <c r="B75" s="33">
        <v>457</v>
      </c>
      <c r="C75" s="33">
        <v>1172</v>
      </c>
      <c r="D75" s="33">
        <v>287</v>
      </c>
      <c r="E75" s="33">
        <v>58</v>
      </c>
      <c r="F75" s="33">
        <v>287</v>
      </c>
      <c r="G75" s="33">
        <v>324</v>
      </c>
      <c r="H75" s="33">
        <v>678</v>
      </c>
      <c r="I75" s="33">
        <v>68</v>
      </c>
      <c r="J75" s="33">
        <v>52</v>
      </c>
      <c r="K75" s="33">
        <v>68</v>
      </c>
    </row>
    <row r="76" spans="1:11" x14ac:dyDescent="0.25">
      <c r="A76" s="23">
        <v>44808</v>
      </c>
      <c r="B76" s="33">
        <v>238</v>
      </c>
      <c r="C76" s="33">
        <v>851</v>
      </c>
      <c r="D76" s="33">
        <v>387</v>
      </c>
      <c r="E76" s="33">
        <v>29</v>
      </c>
      <c r="F76" s="33">
        <v>387</v>
      </c>
      <c r="G76" s="33">
        <v>344.5</v>
      </c>
      <c r="H76" s="33">
        <v>499.83333333333337</v>
      </c>
      <c r="I76" s="33">
        <v>51.333333333333336</v>
      </c>
      <c r="J76" s="33">
        <v>61</v>
      </c>
      <c r="K76" s="33">
        <v>51.333333333333336</v>
      </c>
    </row>
    <row r="77" spans="1:11" x14ac:dyDescent="0.25">
      <c r="A77" s="23">
        <v>44809</v>
      </c>
      <c r="B77" s="33">
        <v>248</v>
      </c>
      <c r="C77" s="33">
        <v>610</v>
      </c>
      <c r="D77" s="33">
        <v>198</v>
      </c>
      <c r="E77" s="33">
        <v>42</v>
      </c>
      <c r="F77" s="33">
        <v>198</v>
      </c>
      <c r="G77" s="33">
        <v>352.5</v>
      </c>
      <c r="H77" s="33">
        <v>461.16666666666663</v>
      </c>
      <c r="I77" s="33">
        <v>39.666666666666664</v>
      </c>
      <c r="J77" s="33">
        <v>71</v>
      </c>
      <c r="K77" s="33">
        <v>39.666666666666664</v>
      </c>
    </row>
    <row r="78" spans="1:11" x14ac:dyDescent="0.25">
      <c r="A78" s="23">
        <v>44810</v>
      </c>
      <c r="B78" s="33">
        <v>553</v>
      </c>
      <c r="C78" s="33">
        <v>1321</v>
      </c>
      <c r="D78" s="33">
        <v>424</v>
      </c>
      <c r="E78" s="33">
        <v>86</v>
      </c>
      <c r="F78" s="33">
        <v>424</v>
      </c>
      <c r="G78" s="33">
        <v>234.5</v>
      </c>
      <c r="H78" s="33">
        <v>319.83333333333331</v>
      </c>
      <c r="I78" s="33">
        <v>27.333333333333332</v>
      </c>
      <c r="J78" s="33">
        <v>50</v>
      </c>
      <c r="K78" s="33">
        <v>27.333333333333332</v>
      </c>
    </row>
    <row r="79" spans="1:11" x14ac:dyDescent="0.25">
      <c r="A79" s="23">
        <v>44811</v>
      </c>
      <c r="B79" s="33">
        <v>522</v>
      </c>
      <c r="C79" s="33">
        <v>1302</v>
      </c>
      <c r="D79" s="33">
        <v>401</v>
      </c>
      <c r="E79" s="33">
        <v>67</v>
      </c>
      <c r="F79" s="33">
        <v>401</v>
      </c>
      <c r="G79" s="32" t="s">
        <v>97</v>
      </c>
      <c r="H79" s="32" t="s">
        <v>97</v>
      </c>
      <c r="I79" s="32" t="s">
        <v>97</v>
      </c>
      <c r="J79" s="32" t="s">
        <v>97</v>
      </c>
      <c r="K79" s="32" t="s">
        <v>97</v>
      </c>
    </row>
    <row r="80" spans="1:11" x14ac:dyDescent="0.25">
      <c r="A80" s="23">
        <v>44812</v>
      </c>
      <c r="B80" s="33">
        <v>465</v>
      </c>
      <c r="C80" s="33">
        <v>1050</v>
      </c>
      <c r="D80" s="33">
        <v>260</v>
      </c>
      <c r="E80" s="33">
        <v>65</v>
      </c>
      <c r="F80" s="33">
        <v>260</v>
      </c>
      <c r="G80" s="33" t="s">
        <v>76</v>
      </c>
      <c r="H80" s="33" t="s">
        <v>76</v>
      </c>
      <c r="I80" s="33" t="s">
        <v>76</v>
      </c>
      <c r="J80" s="33" t="s">
        <v>76</v>
      </c>
      <c r="K80" s="33" t="s">
        <v>76</v>
      </c>
    </row>
    <row r="81" spans="1:11" x14ac:dyDescent="0.25">
      <c r="A81" s="23">
        <v>44813</v>
      </c>
      <c r="B81" s="33">
        <v>386</v>
      </c>
      <c r="C81" s="33">
        <v>1078</v>
      </c>
      <c r="D81" s="33">
        <v>438</v>
      </c>
      <c r="E81" s="33">
        <v>29</v>
      </c>
      <c r="F81" s="33">
        <v>438</v>
      </c>
      <c r="G81" s="33" t="s">
        <v>76</v>
      </c>
      <c r="H81" s="33" t="s">
        <v>76</v>
      </c>
      <c r="I81" s="33" t="s">
        <v>76</v>
      </c>
      <c r="J81" s="33" t="s">
        <v>76</v>
      </c>
      <c r="K81" s="33" t="s">
        <v>76</v>
      </c>
    </row>
    <row r="82" spans="1:11" x14ac:dyDescent="0.25">
      <c r="A82" s="23">
        <v>44814</v>
      </c>
      <c r="B82" s="33">
        <v>352</v>
      </c>
      <c r="C82" s="33">
        <v>1075</v>
      </c>
      <c r="D82" s="33">
        <v>407</v>
      </c>
      <c r="E82" s="33">
        <v>25</v>
      </c>
      <c r="F82" s="33">
        <v>407</v>
      </c>
      <c r="G82" s="33" t="s">
        <v>76</v>
      </c>
      <c r="H82" s="33" t="s">
        <v>76</v>
      </c>
      <c r="I82" s="33" t="s">
        <v>76</v>
      </c>
      <c r="J82" s="33" t="s">
        <v>76</v>
      </c>
      <c r="K82" s="33" t="s">
        <v>76</v>
      </c>
    </row>
    <row r="83" spans="1:11" x14ac:dyDescent="0.25">
      <c r="A83" s="23">
        <v>44815</v>
      </c>
      <c r="B83" s="33">
        <v>196</v>
      </c>
      <c r="C83" s="33">
        <v>643</v>
      </c>
      <c r="D83" s="33">
        <v>199</v>
      </c>
      <c r="E83" s="33">
        <v>19</v>
      </c>
      <c r="F83" s="33">
        <v>199</v>
      </c>
      <c r="G83" s="33" t="s">
        <v>76</v>
      </c>
      <c r="H83" s="33" t="s">
        <v>76</v>
      </c>
      <c r="I83" s="33" t="s">
        <v>76</v>
      </c>
      <c r="J83" s="33" t="s">
        <v>76</v>
      </c>
      <c r="K83" s="33" t="s">
        <v>76</v>
      </c>
    </row>
    <row r="84" spans="1:11" x14ac:dyDescent="0.25">
      <c r="A84" s="23">
        <v>44816</v>
      </c>
      <c r="B84" s="33">
        <v>212</v>
      </c>
      <c r="C84" s="33">
        <v>724</v>
      </c>
      <c r="D84" s="33">
        <v>342</v>
      </c>
      <c r="E84" s="33">
        <v>23</v>
      </c>
      <c r="F84" s="33">
        <v>342</v>
      </c>
      <c r="G84" s="33" t="s">
        <v>76</v>
      </c>
      <c r="H84" s="33" t="s">
        <v>76</v>
      </c>
      <c r="I84" s="33" t="s">
        <v>76</v>
      </c>
      <c r="J84" s="33" t="s">
        <v>76</v>
      </c>
      <c r="K84" s="33" t="s">
        <v>76</v>
      </c>
    </row>
    <row r="85" spans="1:11" x14ac:dyDescent="0.25">
      <c r="A85" s="23">
        <v>44817</v>
      </c>
      <c r="B85" s="33">
        <v>390</v>
      </c>
      <c r="C85" s="33">
        <v>1055</v>
      </c>
      <c r="D85" s="33">
        <v>319</v>
      </c>
      <c r="E85" s="33">
        <v>40</v>
      </c>
      <c r="F85" s="33">
        <v>319</v>
      </c>
      <c r="G85" s="33" t="s">
        <v>76</v>
      </c>
      <c r="H85" s="33" t="s">
        <v>76</v>
      </c>
      <c r="I85" s="33" t="s">
        <v>76</v>
      </c>
      <c r="J85" s="33" t="s">
        <v>76</v>
      </c>
      <c r="K85" s="33" t="s">
        <v>76</v>
      </c>
    </row>
    <row r="86" spans="1:11" x14ac:dyDescent="0.25">
      <c r="A86" s="23">
        <v>44818</v>
      </c>
      <c r="B86" s="33">
        <v>313</v>
      </c>
      <c r="C86" s="33">
        <v>941</v>
      </c>
      <c r="D86" s="33">
        <v>255</v>
      </c>
      <c r="E86" s="33">
        <v>23</v>
      </c>
      <c r="F86" s="33">
        <v>255</v>
      </c>
      <c r="G86" s="33" t="s">
        <v>76</v>
      </c>
      <c r="H86" s="33" t="s">
        <v>76</v>
      </c>
      <c r="I86" s="33" t="s">
        <v>76</v>
      </c>
      <c r="J86" s="33" t="s">
        <v>76</v>
      </c>
      <c r="K86" s="33" t="s">
        <v>76</v>
      </c>
    </row>
    <row r="87" spans="1:11" x14ac:dyDescent="0.25">
      <c r="A87" s="23">
        <v>44819</v>
      </c>
      <c r="B87" s="33">
        <v>332</v>
      </c>
      <c r="C87" s="33">
        <v>639</v>
      </c>
      <c r="D87" s="33">
        <v>191</v>
      </c>
      <c r="E87" s="33">
        <v>39</v>
      </c>
      <c r="F87" s="33">
        <v>191</v>
      </c>
      <c r="G87" s="33" t="s">
        <v>76</v>
      </c>
      <c r="H87" s="33" t="s">
        <v>76</v>
      </c>
      <c r="I87" s="33" t="s">
        <v>76</v>
      </c>
      <c r="J87" s="33" t="s">
        <v>76</v>
      </c>
      <c r="K87" s="33" t="s">
        <v>76</v>
      </c>
    </row>
    <row r="88" spans="1:11" x14ac:dyDescent="0.25">
      <c r="A88" s="23">
        <v>44820</v>
      </c>
      <c r="B88" s="33">
        <v>255</v>
      </c>
      <c r="C88" s="33">
        <v>1098</v>
      </c>
      <c r="D88" s="33">
        <v>425</v>
      </c>
      <c r="E88" s="33">
        <v>26</v>
      </c>
      <c r="F88" s="33">
        <v>425</v>
      </c>
      <c r="G88" s="33" t="s">
        <v>76</v>
      </c>
      <c r="H88" s="33" t="s">
        <v>76</v>
      </c>
      <c r="I88" s="33" t="s">
        <v>76</v>
      </c>
      <c r="J88" s="33" t="s">
        <v>76</v>
      </c>
      <c r="K88" s="33" t="s">
        <v>76</v>
      </c>
    </row>
    <row r="89" spans="1:11" x14ac:dyDescent="0.25">
      <c r="A89" s="23">
        <v>44821</v>
      </c>
      <c r="B89" s="33">
        <v>258</v>
      </c>
      <c r="C89" s="33">
        <v>787</v>
      </c>
      <c r="D89" s="33">
        <v>302</v>
      </c>
      <c r="E89" s="33">
        <v>12</v>
      </c>
      <c r="F89" s="33">
        <v>302</v>
      </c>
      <c r="G89" s="33" t="s">
        <v>76</v>
      </c>
      <c r="H89" s="33" t="s">
        <v>76</v>
      </c>
      <c r="I89" s="33" t="s">
        <v>76</v>
      </c>
      <c r="J89" s="33" t="s">
        <v>76</v>
      </c>
      <c r="K89" s="33" t="s">
        <v>76</v>
      </c>
    </row>
    <row r="90" spans="1:11" x14ac:dyDescent="0.25">
      <c r="A90" s="23">
        <v>44822</v>
      </c>
      <c r="B90" s="33">
        <v>244</v>
      </c>
      <c r="C90" s="33">
        <v>732</v>
      </c>
      <c r="D90" s="33">
        <v>178</v>
      </c>
      <c r="E90" s="33">
        <v>14</v>
      </c>
      <c r="F90" s="33">
        <v>178</v>
      </c>
      <c r="G90" s="33" t="s">
        <v>76</v>
      </c>
      <c r="H90" s="33" t="s">
        <v>76</v>
      </c>
      <c r="I90" s="33" t="s">
        <v>76</v>
      </c>
      <c r="J90" s="33" t="s">
        <v>76</v>
      </c>
      <c r="K90" s="33" t="s">
        <v>76</v>
      </c>
    </row>
    <row r="91" spans="1:11" x14ac:dyDescent="0.25">
      <c r="A91" s="23">
        <v>44823</v>
      </c>
      <c r="B91" s="33">
        <v>134</v>
      </c>
      <c r="C91" s="33">
        <v>400</v>
      </c>
      <c r="D91" s="33">
        <v>210</v>
      </c>
      <c r="E91" s="33">
        <v>22</v>
      </c>
      <c r="F91" s="33">
        <v>210</v>
      </c>
      <c r="G91" s="33" t="s">
        <v>76</v>
      </c>
      <c r="H91" s="33" t="s">
        <v>76</v>
      </c>
      <c r="I91" s="33" t="s">
        <v>76</v>
      </c>
      <c r="J91" s="33" t="s">
        <v>76</v>
      </c>
      <c r="K91" s="33" t="s">
        <v>76</v>
      </c>
    </row>
    <row r="92" spans="1:11" x14ac:dyDescent="0.25">
      <c r="A92" s="23">
        <v>44824</v>
      </c>
      <c r="B92" s="33">
        <v>171</v>
      </c>
      <c r="C92" s="33">
        <v>397</v>
      </c>
      <c r="D92" s="33">
        <v>167</v>
      </c>
      <c r="E92" s="33">
        <v>21</v>
      </c>
      <c r="F92" s="33">
        <v>167</v>
      </c>
      <c r="G92" s="33" t="s">
        <v>76</v>
      </c>
      <c r="H92" s="33" t="s">
        <v>76</v>
      </c>
      <c r="I92" s="33" t="s">
        <v>76</v>
      </c>
      <c r="J92" s="33" t="s">
        <v>76</v>
      </c>
      <c r="K92" s="33" t="s">
        <v>76</v>
      </c>
    </row>
    <row r="93" spans="1:11" x14ac:dyDescent="0.25">
      <c r="A93" s="23">
        <v>44825</v>
      </c>
      <c r="B93" s="33">
        <v>349</v>
      </c>
      <c r="C93" s="33">
        <v>789</v>
      </c>
      <c r="D93" s="33">
        <v>162</v>
      </c>
      <c r="E93" s="33">
        <v>26</v>
      </c>
      <c r="F93" s="33">
        <v>162</v>
      </c>
      <c r="G93" s="33" t="s">
        <v>76</v>
      </c>
      <c r="H93" s="33" t="s">
        <v>76</v>
      </c>
      <c r="I93" s="33" t="s">
        <v>76</v>
      </c>
      <c r="J93" s="33" t="s">
        <v>76</v>
      </c>
      <c r="K93" s="33" t="s">
        <v>76</v>
      </c>
    </row>
    <row r="94" spans="1:11" x14ac:dyDescent="0.25">
      <c r="A94" s="23">
        <v>44826</v>
      </c>
      <c r="B94" s="33">
        <v>287</v>
      </c>
      <c r="C94" s="33">
        <v>806</v>
      </c>
      <c r="D94" s="33">
        <v>206</v>
      </c>
      <c r="E94" s="33">
        <v>32</v>
      </c>
      <c r="F94" s="33">
        <v>206</v>
      </c>
      <c r="G94" s="33" t="s">
        <v>76</v>
      </c>
      <c r="H94" s="33" t="s">
        <v>76</v>
      </c>
      <c r="I94" s="33" t="s">
        <v>76</v>
      </c>
      <c r="J94" s="33" t="s">
        <v>76</v>
      </c>
      <c r="K94" s="33" t="s">
        <v>76</v>
      </c>
    </row>
    <row r="95" spans="1:11" x14ac:dyDescent="0.25">
      <c r="A95" s="23">
        <v>44827</v>
      </c>
      <c r="B95" s="33">
        <v>267</v>
      </c>
      <c r="C95" s="33">
        <v>699</v>
      </c>
      <c r="D95" s="33">
        <v>221</v>
      </c>
      <c r="E95" s="33">
        <v>15</v>
      </c>
      <c r="F95" s="33">
        <v>221</v>
      </c>
      <c r="G95" s="33" t="s">
        <v>76</v>
      </c>
      <c r="H95" s="33" t="s">
        <v>76</v>
      </c>
      <c r="I95" s="33" t="s">
        <v>76</v>
      </c>
      <c r="J95" s="33" t="s">
        <v>76</v>
      </c>
      <c r="K95" s="33" t="s">
        <v>76</v>
      </c>
    </row>
    <row r="96" spans="1:11" x14ac:dyDescent="0.25">
      <c r="A96" s="23">
        <v>44828</v>
      </c>
      <c r="B96" s="33">
        <v>139</v>
      </c>
      <c r="C96" s="33">
        <v>447</v>
      </c>
      <c r="D96" s="33">
        <v>212</v>
      </c>
      <c r="E96" s="33">
        <v>13</v>
      </c>
      <c r="F96" s="33">
        <v>212</v>
      </c>
      <c r="G96" s="33" t="s">
        <v>76</v>
      </c>
      <c r="H96" s="33" t="s">
        <v>76</v>
      </c>
      <c r="I96" s="33" t="s">
        <v>76</v>
      </c>
      <c r="J96" s="33" t="s">
        <v>76</v>
      </c>
      <c r="K96" s="33" t="s">
        <v>76</v>
      </c>
    </row>
    <row r="97" spans="1:11" x14ac:dyDescent="0.25">
      <c r="A97" s="23">
        <v>44829</v>
      </c>
      <c r="B97" s="33">
        <v>226</v>
      </c>
      <c r="C97" s="33">
        <v>480</v>
      </c>
      <c r="D97" s="33">
        <v>164</v>
      </c>
      <c r="E97" s="33">
        <v>13</v>
      </c>
      <c r="F97" s="33">
        <v>164</v>
      </c>
      <c r="G97" s="33" t="s">
        <v>76</v>
      </c>
      <c r="H97" s="33" t="s">
        <v>76</v>
      </c>
      <c r="I97" s="33" t="s">
        <v>76</v>
      </c>
      <c r="J97" s="33" t="s">
        <v>76</v>
      </c>
      <c r="K97" s="33" t="s">
        <v>76</v>
      </c>
    </row>
    <row r="98" spans="1:11" x14ac:dyDescent="0.25">
      <c r="A98" s="23">
        <v>44830</v>
      </c>
      <c r="B98" s="33">
        <v>124</v>
      </c>
      <c r="C98" s="33">
        <v>382</v>
      </c>
      <c r="D98" s="33">
        <v>125</v>
      </c>
      <c r="E98" s="33">
        <v>4</v>
      </c>
      <c r="F98" s="33">
        <v>125</v>
      </c>
      <c r="G98" s="33" t="s">
        <v>76</v>
      </c>
      <c r="H98" s="33" t="s">
        <v>76</v>
      </c>
      <c r="I98" s="33" t="s">
        <v>76</v>
      </c>
      <c r="J98" s="33" t="s">
        <v>76</v>
      </c>
      <c r="K98" s="33" t="s">
        <v>76</v>
      </c>
    </row>
    <row r="99" spans="1:11" x14ac:dyDescent="0.25">
      <c r="A99" s="23">
        <v>44831</v>
      </c>
      <c r="B99" s="21" t="s">
        <v>93</v>
      </c>
      <c r="C99" s="21" t="s">
        <v>94</v>
      </c>
      <c r="D99" s="21" t="s">
        <v>95</v>
      </c>
      <c r="E99" s="21" t="s">
        <v>96</v>
      </c>
      <c r="F99" s="21" t="s">
        <v>95</v>
      </c>
      <c r="G99" s="51"/>
      <c r="H99" s="33" t="s">
        <v>76</v>
      </c>
      <c r="I99" s="33" t="s">
        <v>76</v>
      </c>
      <c r="J99" s="33" t="s">
        <v>76</v>
      </c>
      <c r="K99" s="33" t="s">
        <v>76</v>
      </c>
    </row>
    <row r="100" spans="1:11" x14ac:dyDescent="0.25">
      <c r="A100" s="23">
        <v>44832</v>
      </c>
      <c r="B100" s="33">
        <v>164.05255380016052</v>
      </c>
      <c r="C100" s="33">
        <v>339.07074315917316</v>
      </c>
      <c r="D100" s="33">
        <v>50.356413766159868</v>
      </c>
      <c r="E100" s="33">
        <v>22.163875508346582</v>
      </c>
      <c r="F100" s="33">
        <v>50.356413766159868</v>
      </c>
      <c r="G100" s="33" t="s">
        <v>76</v>
      </c>
      <c r="H100" s="33" t="s">
        <v>76</v>
      </c>
      <c r="I100" s="33" t="s">
        <v>76</v>
      </c>
      <c r="J100" s="33" t="s">
        <v>76</v>
      </c>
      <c r="K100" s="33" t="s">
        <v>76</v>
      </c>
    </row>
    <row r="101" spans="1:11" x14ac:dyDescent="0.25">
      <c r="A101" s="23">
        <v>44833</v>
      </c>
      <c r="B101" s="33">
        <v>145.44595424774616</v>
      </c>
      <c r="C101" s="33">
        <v>300.61383778488994</v>
      </c>
      <c r="D101" s="33">
        <v>44.645063323033106</v>
      </c>
      <c r="E101" s="33">
        <v>19.650081321297687</v>
      </c>
      <c r="F101" s="33">
        <v>44.645063323033106</v>
      </c>
      <c r="G101" s="33" t="s">
        <v>76</v>
      </c>
      <c r="H101" s="33" t="s">
        <v>76</v>
      </c>
      <c r="I101" s="33" t="s">
        <v>76</v>
      </c>
      <c r="J101" s="33" t="s">
        <v>76</v>
      </c>
      <c r="K101" s="33" t="s">
        <v>76</v>
      </c>
    </row>
    <row r="102" spans="1:11" x14ac:dyDescent="0.25">
      <c r="A102" s="23">
        <v>44834</v>
      </c>
      <c r="B102" s="33">
        <v>109.80514383748763</v>
      </c>
      <c r="C102" s="33">
        <v>226.94990636372773</v>
      </c>
      <c r="D102" s="33">
        <v>33.705011770001569</v>
      </c>
      <c r="E102" s="33">
        <v>14.834926258781497</v>
      </c>
      <c r="F102" s="33">
        <v>33.705011770001569</v>
      </c>
      <c r="G102" s="33" t="s">
        <v>76</v>
      </c>
      <c r="H102" s="33" t="s">
        <v>76</v>
      </c>
      <c r="I102" s="33" t="s">
        <v>76</v>
      </c>
      <c r="J102" s="33" t="s">
        <v>76</v>
      </c>
      <c r="K102" s="33" t="s">
        <v>76</v>
      </c>
    </row>
    <row r="103" spans="1:11" x14ac:dyDescent="0.25">
      <c r="A103" s="23">
        <v>44835</v>
      </c>
      <c r="B103" s="33">
        <v>140.4667233816071</v>
      </c>
      <c r="C103" s="33">
        <v>290.32255324810995</v>
      </c>
      <c r="D103" s="33">
        <v>43.116673767830171</v>
      </c>
      <c r="E103" s="33">
        <v>18.977375834622631</v>
      </c>
      <c r="F103" s="33">
        <v>43.116673767830171</v>
      </c>
      <c r="G103" s="33" t="s">
        <v>76</v>
      </c>
      <c r="H103" s="33" t="s">
        <v>76</v>
      </c>
      <c r="I103" s="33" t="s">
        <v>76</v>
      </c>
      <c r="J103" s="33" t="s">
        <v>76</v>
      </c>
      <c r="K103" s="33" t="s">
        <v>76</v>
      </c>
    </row>
    <row r="104" spans="1:11" x14ac:dyDescent="0.25">
      <c r="A104" s="23">
        <v>44836</v>
      </c>
      <c r="B104" s="33">
        <v>73.640203862372374</v>
      </c>
      <c r="C104" s="33">
        <v>152.20268183343077</v>
      </c>
      <c r="D104" s="33">
        <v>22.604077105896042</v>
      </c>
      <c r="E104" s="33">
        <v>9.948960092404775</v>
      </c>
      <c r="F104" s="33">
        <v>22.604077105896042</v>
      </c>
      <c r="G104" s="33" t="s">
        <v>76</v>
      </c>
      <c r="H104" s="33" t="s">
        <v>76</v>
      </c>
      <c r="I104" s="33" t="s">
        <v>76</v>
      </c>
      <c r="J104" s="33" t="s">
        <v>76</v>
      </c>
      <c r="K104" s="33" t="s">
        <v>76</v>
      </c>
    </row>
    <row r="105" spans="1:11" x14ac:dyDescent="0.25">
      <c r="A105" s="23">
        <v>44837</v>
      </c>
      <c r="B105" s="33">
        <v>45.075142577679884</v>
      </c>
      <c r="C105" s="33">
        <v>93.163207385587512</v>
      </c>
      <c r="D105" s="33">
        <v>13.835947552363413</v>
      </c>
      <c r="E105" s="33">
        <v>6.0897549320057696</v>
      </c>
      <c r="F105" s="33">
        <v>13.835947552363413</v>
      </c>
      <c r="G105" s="33" t="s">
        <v>76</v>
      </c>
      <c r="H105" s="33" t="s">
        <v>76</v>
      </c>
      <c r="I105" s="33" t="s">
        <v>76</v>
      </c>
      <c r="J105" s="33" t="s">
        <v>76</v>
      </c>
      <c r="K105" s="33" t="s">
        <v>76</v>
      </c>
    </row>
    <row r="106" spans="1:11" x14ac:dyDescent="0.25">
      <c r="A106" s="23">
        <v>44838</v>
      </c>
      <c r="B106" s="33">
        <v>168.24559031901447</v>
      </c>
      <c r="C106" s="33">
        <v>347.73708803225105</v>
      </c>
      <c r="D106" s="33">
        <v>51.64347865475181</v>
      </c>
      <c r="E106" s="33">
        <v>22.730364339230839</v>
      </c>
      <c r="F106" s="33">
        <v>51.64347865475181</v>
      </c>
      <c r="G106" s="33" t="s">
        <v>76</v>
      </c>
      <c r="H106" s="33" t="s">
        <v>76</v>
      </c>
      <c r="I106" s="33" t="s">
        <v>76</v>
      </c>
      <c r="J106" s="33" t="s">
        <v>76</v>
      </c>
      <c r="K106" s="33" t="s">
        <v>76</v>
      </c>
    </row>
    <row r="107" spans="1:11" x14ac:dyDescent="0.25">
      <c r="A107" s="23">
        <v>44839</v>
      </c>
      <c r="B107" s="33">
        <v>113.21198600905646</v>
      </c>
      <c r="C107" s="33">
        <v>233.99131157310353</v>
      </c>
      <c r="D107" s="33">
        <v>34.750751991982526</v>
      </c>
      <c r="E107" s="33">
        <v>15.295198433874956</v>
      </c>
      <c r="F107" s="33">
        <v>34.750751991982526</v>
      </c>
      <c r="G107" s="33" t="s">
        <v>76</v>
      </c>
      <c r="H107" s="33" t="s">
        <v>76</v>
      </c>
      <c r="I107" s="33" t="s">
        <v>76</v>
      </c>
      <c r="J107" s="33" t="s">
        <v>76</v>
      </c>
      <c r="K107" s="33" t="s">
        <v>76</v>
      </c>
    </row>
    <row r="108" spans="1:11" x14ac:dyDescent="0.25">
      <c r="A108" s="23">
        <v>44840</v>
      </c>
      <c r="B108" s="33">
        <v>128.411743389902</v>
      </c>
      <c r="C108" s="33">
        <v>265.40681173801096</v>
      </c>
      <c r="D108" s="33">
        <v>39.41636221312833</v>
      </c>
      <c r="E108" s="33">
        <v>17.348720445830391</v>
      </c>
      <c r="F108" s="33">
        <v>39.41636221312833</v>
      </c>
      <c r="G108" s="33" t="s">
        <v>76</v>
      </c>
      <c r="H108" s="33" t="s">
        <v>76</v>
      </c>
      <c r="I108" s="33" t="s">
        <v>76</v>
      </c>
      <c r="J108" s="33" t="s">
        <v>76</v>
      </c>
      <c r="K108" s="33" t="s">
        <v>76</v>
      </c>
    </row>
    <row r="109" spans="1:11" x14ac:dyDescent="0.25">
      <c r="A109" s="23">
        <v>44841</v>
      </c>
      <c r="B109" s="33">
        <v>81.764212117651894</v>
      </c>
      <c r="C109" s="33">
        <v>168.99372502501922</v>
      </c>
      <c r="D109" s="33">
        <v>25.097765327542938</v>
      </c>
      <c r="E109" s="33">
        <v>11.046532202243023</v>
      </c>
      <c r="F109" s="33">
        <v>25.097765327542938</v>
      </c>
      <c r="G109" s="33" t="s">
        <v>76</v>
      </c>
      <c r="H109" s="33" t="s">
        <v>76</v>
      </c>
      <c r="I109" s="33" t="s">
        <v>76</v>
      </c>
      <c r="J109" s="33" t="s">
        <v>76</v>
      </c>
      <c r="K109" s="33" t="s">
        <v>76</v>
      </c>
    </row>
    <row r="110" spans="1:11" x14ac:dyDescent="0.25">
      <c r="A110" s="23">
        <v>44842</v>
      </c>
      <c r="B110" s="33">
        <v>82.550406464936998</v>
      </c>
      <c r="C110" s="33">
        <v>170.61866468872131</v>
      </c>
      <c r="D110" s="33">
        <v>25.339089994153927</v>
      </c>
      <c r="E110" s="33">
        <v>11.152748858033823</v>
      </c>
      <c r="F110" s="33">
        <v>25.339089994153927</v>
      </c>
      <c r="G110" s="33" t="s">
        <v>76</v>
      </c>
      <c r="H110" s="33" t="s">
        <v>76</v>
      </c>
      <c r="I110" s="33" t="s">
        <v>76</v>
      </c>
      <c r="J110" s="33" t="s">
        <v>76</v>
      </c>
      <c r="K110" s="33" t="s">
        <v>76</v>
      </c>
    </row>
    <row r="111" spans="1:11" x14ac:dyDescent="0.25">
      <c r="A111" s="23">
        <v>44843</v>
      </c>
      <c r="B111" s="33">
        <v>70.233361690803548</v>
      </c>
      <c r="C111" s="33">
        <v>145.16127662405498</v>
      </c>
      <c r="D111" s="33">
        <v>21.558336883915086</v>
      </c>
      <c r="E111" s="33">
        <v>9.4886879173113154</v>
      </c>
      <c r="F111" s="33">
        <v>21.558336883915086</v>
      </c>
      <c r="G111" s="33" t="s">
        <v>76</v>
      </c>
      <c r="H111" s="33" t="s">
        <v>76</v>
      </c>
      <c r="I111" s="33" t="s">
        <v>76</v>
      </c>
      <c r="J111" s="33" t="s">
        <v>76</v>
      </c>
      <c r="K111" s="33" t="s">
        <v>76</v>
      </c>
    </row>
    <row r="112" spans="1:11" x14ac:dyDescent="0.25">
      <c r="A112" s="23">
        <v>44844</v>
      </c>
      <c r="B112" s="33">
        <v>35.116680845401774</v>
      </c>
      <c r="C112" s="33">
        <v>72.580638312027489</v>
      </c>
      <c r="D112" s="33">
        <v>10.779168441957543</v>
      </c>
      <c r="E112" s="33">
        <v>4.7443439586556577</v>
      </c>
      <c r="F112" s="33">
        <v>10.779168441957543</v>
      </c>
      <c r="G112" s="33" t="s">
        <v>76</v>
      </c>
      <c r="H112" s="33" t="s">
        <v>76</v>
      </c>
      <c r="I112" s="33" t="s">
        <v>76</v>
      </c>
      <c r="J112" s="33" t="s">
        <v>76</v>
      </c>
      <c r="K112" s="33" t="s">
        <v>76</v>
      </c>
    </row>
    <row r="113" spans="1:11" x14ac:dyDescent="0.25">
      <c r="A113" s="23">
        <v>44845</v>
      </c>
      <c r="B113" s="33">
        <v>31.185709108976202</v>
      </c>
      <c r="C113" s="33">
        <v>64.455939993516949</v>
      </c>
      <c r="D113" s="33">
        <v>9.5725451089025935</v>
      </c>
      <c r="E113" s="33">
        <v>4.2132606797016665</v>
      </c>
      <c r="F113" s="33">
        <v>9.5725451089025935</v>
      </c>
      <c r="G113" s="33" t="s">
        <v>76</v>
      </c>
      <c r="H113" s="33" t="s">
        <v>76</v>
      </c>
      <c r="I113" s="33" t="s">
        <v>76</v>
      </c>
      <c r="J113" s="33" t="s">
        <v>76</v>
      </c>
      <c r="K113" s="33" t="s">
        <v>76</v>
      </c>
    </row>
    <row r="114" spans="1:11" x14ac:dyDescent="0.25">
      <c r="A114" s="23">
        <v>44846</v>
      </c>
      <c r="B114" s="33">
        <v>183.18328291743163</v>
      </c>
      <c r="C114" s="33">
        <v>378.61094164259111</v>
      </c>
      <c r="D114" s="33">
        <v>56.228647320360615</v>
      </c>
      <c r="E114" s="33">
        <v>24.748480799256004</v>
      </c>
      <c r="F114" s="33">
        <v>56.228647320360615</v>
      </c>
      <c r="G114" s="33" t="s">
        <v>76</v>
      </c>
      <c r="H114" s="33" t="s">
        <v>76</v>
      </c>
      <c r="I114" s="33" t="s">
        <v>76</v>
      </c>
      <c r="J114" s="33" t="s">
        <v>76</v>
      </c>
      <c r="K114" s="33" t="s">
        <v>76</v>
      </c>
    </row>
    <row r="115" spans="1:11" x14ac:dyDescent="0.25">
      <c r="A115" s="23">
        <v>44847</v>
      </c>
      <c r="B115" s="33">
        <v>139.68052903432198</v>
      </c>
      <c r="C115" s="33">
        <v>288.6976135844078</v>
      </c>
      <c r="D115" s="33">
        <v>42.875349101219186</v>
      </c>
      <c r="E115" s="33">
        <v>18.871159178831832</v>
      </c>
      <c r="F115" s="33">
        <v>42.875349101219186</v>
      </c>
      <c r="G115" s="33" t="s">
        <v>76</v>
      </c>
      <c r="H115" s="33" t="s">
        <v>76</v>
      </c>
      <c r="I115" s="33" t="s">
        <v>76</v>
      </c>
      <c r="J115" s="33" t="s">
        <v>76</v>
      </c>
      <c r="K115" s="33" t="s">
        <v>76</v>
      </c>
    </row>
    <row r="116" spans="1:11" x14ac:dyDescent="0.25">
      <c r="A116" s="23">
        <v>44848</v>
      </c>
      <c r="B116" s="33">
        <v>120.02567035219411</v>
      </c>
      <c r="C116" s="33">
        <v>248.07412199185512</v>
      </c>
      <c r="D116" s="33">
        <v>36.842232435944439</v>
      </c>
      <c r="E116" s="33">
        <v>16.215742784061874</v>
      </c>
      <c r="F116" s="33">
        <v>36.842232435944439</v>
      </c>
      <c r="G116" s="33" t="s">
        <v>76</v>
      </c>
      <c r="H116" s="33" t="s">
        <v>76</v>
      </c>
      <c r="I116" s="33" t="s">
        <v>76</v>
      </c>
      <c r="J116" s="33" t="s">
        <v>76</v>
      </c>
      <c r="K116" s="33" t="s">
        <v>76</v>
      </c>
    </row>
    <row r="117" spans="1:11" x14ac:dyDescent="0.25">
      <c r="A117" s="23">
        <v>44849</v>
      </c>
      <c r="B117" s="33">
        <v>125.79109556561829</v>
      </c>
      <c r="C117" s="33">
        <v>259.99034619233726</v>
      </c>
      <c r="D117" s="33">
        <v>38.611946657758367</v>
      </c>
      <c r="E117" s="33">
        <v>16.994664926527729</v>
      </c>
      <c r="F117" s="33">
        <v>38.611946657758367</v>
      </c>
      <c r="G117" s="33" t="s">
        <v>76</v>
      </c>
      <c r="H117" s="33" t="s">
        <v>76</v>
      </c>
      <c r="I117" s="33" t="s">
        <v>76</v>
      </c>
      <c r="J117" s="33" t="s">
        <v>76</v>
      </c>
      <c r="K117" s="33" t="s">
        <v>76</v>
      </c>
    </row>
    <row r="118" spans="1:11" x14ac:dyDescent="0.25">
      <c r="A118" s="23">
        <v>44850</v>
      </c>
      <c r="B118" s="33">
        <v>88.053766895932796</v>
      </c>
      <c r="C118" s="33">
        <v>181.99324233463608</v>
      </c>
      <c r="D118" s="33">
        <v>27.028362660430854</v>
      </c>
      <c r="E118" s="33">
        <v>11.896265448569411</v>
      </c>
      <c r="F118" s="33">
        <v>27.028362660430854</v>
      </c>
      <c r="G118" s="33" t="s">
        <v>76</v>
      </c>
      <c r="H118" s="33" t="s">
        <v>76</v>
      </c>
      <c r="I118" s="33" t="s">
        <v>76</v>
      </c>
      <c r="J118" s="33" t="s">
        <v>76</v>
      </c>
      <c r="K118" s="33" t="s">
        <v>76</v>
      </c>
    </row>
    <row r="119" spans="1:11" x14ac:dyDescent="0.25">
      <c r="A119" s="23">
        <v>44851</v>
      </c>
      <c r="B119" s="33">
        <v>41.668300406111058</v>
      </c>
      <c r="C119" s="33">
        <v>86.121802176211716</v>
      </c>
      <c r="D119" s="33">
        <v>12.790207330382458</v>
      </c>
      <c r="E119" s="33">
        <v>5.62948275691231</v>
      </c>
      <c r="F119" s="33">
        <v>12.790207330382458</v>
      </c>
      <c r="G119" s="33" t="s">
        <v>76</v>
      </c>
      <c r="H119" s="33" t="s">
        <v>76</v>
      </c>
      <c r="I119" s="33" t="s">
        <v>76</v>
      </c>
      <c r="J119" s="33" t="s">
        <v>76</v>
      </c>
      <c r="K119" s="33" t="s">
        <v>76</v>
      </c>
    </row>
    <row r="120" spans="1:11" x14ac:dyDescent="0.25">
      <c r="A120" s="23">
        <v>44852</v>
      </c>
      <c r="B120" s="33">
        <v>150.42518511388519</v>
      </c>
      <c r="C120" s="33">
        <v>310.90512232166998</v>
      </c>
      <c r="D120" s="33">
        <v>46.173452878236041</v>
      </c>
      <c r="E120" s="33">
        <v>20.322786807972744</v>
      </c>
      <c r="F120" s="33">
        <v>46.173452878236041</v>
      </c>
      <c r="G120" s="33" t="s">
        <v>76</v>
      </c>
      <c r="H120" s="33" t="s">
        <v>76</v>
      </c>
      <c r="I120" s="33" t="s">
        <v>76</v>
      </c>
      <c r="J120" s="33" t="s">
        <v>76</v>
      </c>
      <c r="K120" s="33" t="s">
        <v>76</v>
      </c>
    </row>
    <row r="121" spans="1:11" x14ac:dyDescent="0.25">
      <c r="A121" s="23">
        <v>44853</v>
      </c>
      <c r="B121" s="33">
        <v>150.16312033145684</v>
      </c>
      <c r="C121" s="33">
        <v>310.36347576710261</v>
      </c>
      <c r="D121" s="33">
        <v>46.093011322699049</v>
      </c>
      <c r="E121" s="33">
        <v>20.287381256042476</v>
      </c>
      <c r="F121" s="33">
        <v>46.093011322699049</v>
      </c>
      <c r="G121" s="33" t="s">
        <v>76</v>
      </c>
      <c r="H121" s="33" t="s">
        <v>76</v>
      </c>
      <c r="I121" s="33" t="s">
        <v>76</v>
      </c>
      <c r="J121" s="33" t="s">
        <v>76</v>
      </c>
      <c r="K121" s="33" t="s">
        <v>76</v>
      </c>
    </row>
    <row r="122" spans="1:11" x14ac:dyDescent="0.25">
      <c r="A122" s="23">
        <v>44854</v>
      </c>
      <c r="B122" s="33">
        <v>112.16372687934297</v>
      </c>
      <c r="C122" s="33">
        <v>231.82472535483404</v>
      </c>
      <c r="D122" s="33">
        <v>34.42898576983454</v>
      </c>
      <c r="E122" s="33">
        <v>15.153576226153891</v>
      </c>
      <c r="F122" s="33">
        <v>34.42898576983454</v>
      </c>
      <c r="G122" s="33" t="s">
        <v>76</v>
      </c>
      <c r="H122" s="33" t="s">
        <v>76</v>
      </c>
      <c r="I122" s="33" t="s">
        <v>76</v>
      </c>
      <c r="J122" s="33" t="s">
        <v>76</v>
      </c>
      <c r="K122" s="33" t="s">
        <v>76</v>
      </c>
    </row>
    <row r="123" spans="1:11" x14ac:dyDescent="0.25">
      <c r="A123" s="23">
        <v>44855</v>
      </c>
      <c r="B123" s="33">
        <v>80.191823423081658</v>
      </c>
      <c r="C123" s="33">
        <v>165.743845697615</v>
      </c>
      <c r="D123" s="33">
        <v>24.615115994320956</v>
      </c>
      <c r="E123" s="33">
        <v>10.834098890661428</v>
      </c>
      <c r="F123" s="33">
        <v>24.615115994320956</v>
      </c>
      <c r="G123" s="33" t="s">
        <v>76</v>
      </c>
      <c r="H123" s="33" t="s">
        <v>76</v>
      </c>
      <c r="I123" s="33" t="s">
        <v>76</v>
      </c>
      <c r="J123" s="33" t="s">
        <v>76</v>
      </c>
      <c r="K123" s="33" t="s">
        <v>76</v>
      </c>
    </row>
    <row r="124" spans="1:11" x14ac:dyDescent="0.25">
      <c r="A124" s="23">
        <v>44856</v>
      </c>
      <c r="B124" s="33">
        <v>90.41234993778815</v>
      </c>
      <c r="C124" s="33">
        <v>186.86806132574239</v>
      </c>
      <c r="D124" s="33">
        <v>27.752336660263822</v>
      </c>
      <c r="E124" s="33">
        <v>12.214915415941805</v>
      </c>
      <c r="F124" s="33">
        <v>27.752336660263822</v>
      </c>
      <c r="G124" s="33" t="s">
        <v>76</v>
      </c>
      <c r="H124" s="33" t="s">
        <v>76</v>
      </c>
      <c r="I124" s="33" t="s">
        <v>76</v>
      </c>
      <c r="J124" s="33" t="s">
        <v>76</v>
      </c>
      <c r="K124" s="33" t="s">
        <v>76</v>
      </c>
    </row>
    <row r="125" spans="1:11" x14ac:dyDescent="0.25">
      <c r="A125" s="23">
        <v>44857</v>
      </c>
      <c r="B125" s="33">
        <v>82.28834168250863</v>
      </c>
      <c r="C125" s="33">
        <v>170.07701813415395</v>
      </c>
      <c r="D125" s="33">
        <v>25.25864843861693</v>
      </c>
      <c r="E125" s="33">
        <v>11.117343306103557</v>
      </c>
      <c r="F125" s="33">
        <v>25.25864843861693</v>
      </c>
      <c r="G125" s="33" t="s">
        <v>76</v>
      </c>
      <c r="H125" s="33" t="s">
        <v>76</v>
      </c>
      <c r="I125" s="33" t="s">
        <v>76</v>
      </c>
      <c r="J125" s="33" t="s">
        <v>76</v>
      </c>
      <c r="K125" s="33" t="s">
        <v>76</v>
      </c>
    </row>
    <row r="126" spans="1:11" x14ac:dyDescent="0.25">
      <c r="A126" s="23">
        <v>44858</v>
      </c>
      <c r="B126" s="33">
        <v>42.454494753396176</v>
      </c>
      <c r="C126" s="33">
        <v>87.746741839913824</v>
      </c>
      <c r="D126" s="33">
        <v>13.031531996993447</v>
      </c>
      <c r="E126" s="33">
        <v>5.7356994127031085</v>
      </c>
      <c r="F126" s="33">
        <v>13.031531996993447</v>
      </c>
      <c r="G126" s="33" t="s">
        <v>76</v>
      </c>
      <c r="H126" s="33" t="s">
        <v>76</v>
      </c>
      <c r="I126" s="33" t="s">
        <v>76</v>
      </c>
      <c r="J126" s="33" t="s">
        <v>76</v>
      </c>
      <c r="K126" s="33" t="s">
        <v>76</v>
      </c>
    </row>
    <row r="127" spans="1:11" x14ac:dyDescent="0.25">
      <c r="A127" s="23">
        <v>44859</v>
      </c>
      <c r="B127" s="33">
        <v>165.100812929874</v>
      </c>
      <c r="C127" s="33">
        <v>341.23732937744262</v>
      </c>
      <c r="D127" s="33">
        <v>50.678179988307853</v>
      </c>
      <c r="E127" s="33">
        <v>22.305497716067645</v>
      </c>
      <c r="F127" s="33">
        <v>50.678179988307853</v>
      </c>
      <c r="G127" s="33" t="s">
        <v>76</v>
      </c>
      <c r="H127" s="33" t="s">
        <v>76</v>
      </c>
      <c r="I127" s="33" t="s">
        <v>76</v>
      </c>
      <c r="J127" s="33" t="s">
        <v>76</v>
      </c>
      <c r="K127" s="33" t="s">
        <v>76</v>
      </c>
    </row>
    <row r="128" spans="1:11" x14ac:dyDescent="0.25">
      <c r="A128" s="23">
        <v>44860</v>
      </c>
      <c r="B128" s="33">
        <v>142.56324164103407</v>
      </c>
      <c r="C128" s="33">
        <v>294.65572568464887</v>
      </c>
      <c r="D128" s="33">
        <v>43.760206212126143</v>
      </c>
      <c r="E128" s="33">
        <v>19.260620250064761</v>
      </c>
      <c r="F128" s="33">
        <v>43.760206212126143</v>
      </c>
      <c r="G128" s="33" t="s">
        <v>76</v>
      </c>
      <c r="H128" s="33" t="s">
        <v>76</v>
      </c>
      <c r="I128" s="33" t="s">
        <v>76</v>
      </c>
      <c r="J128" s="33" t="s">
        <v>76</v>
      </c>
      <c r="K128" s="33" t="s">
        <v>76</v>
      </c>
    </row>
    <row r="129" spans="1:11" x14ac:dyDescent="0.25">
      <c r="A129" s="23">
        <v>44861</v>
      </c>
      <c r="B129" s="33">
        <v>173.48688596758188</v>
      </c>
      <c r="C129" s="33">
        <v>358.57001912359846</v>
      </c>
      <c r="D129" s="33">
        <v>53.252309765491745</v>
      </c>
      <c r="E129" s="33">
        <v>23.438475377836159</v>
      </c>
      <c r="F129" s="33">
        <v>53.252309765491745</v>
      </c>
      <c r="G129" s="33" t="s">
        <v>76</v>
      </c>
      <c r="H129" s="33" t="s">
        <v>76</v>
      </c>
      <c r="I129" s="33" t="s">
        <v>76</v>
      </c>
      <c r="J129" s="33" t="s">
        <v>76</v>
      </c>
      <c r="K129" s="33" t="s">
        <v>76</v>
      </c>
    </row>
    <row r="130" spans="1:11" x14ac:dyDescent="0.25">
      <c r="A130" s="23">
        <v>44862</v>
      </c>
      <c r="B130" s="33">
        <v>99.846682105209524</v>
      </c>
      <c r="C130" s="33">
        <v>206.36733729016768</v>
      </c>
      <c r="D130" s="33">
        <v>30.648232659595699</v>
      </c>
      <c r="E130" s="33">
        <v>13.489515285431384</v>
      </c>
      <c r="F130" s="33">
        <v>30.648232659595699</v>
      </c>
      <c r="G130" s="33" t="s">
        <v>76</v>
      </c>
      <c r="H130" s="33" t="s">
        <v>76</v>
      </c>
      <c r="I130" s="33" t="s">
        <v>76</v>
      </c>
      <c r="J130" s="33" t="s">
        <v>76</v>
      </c>
      <c r="K130" s="33" t="s">
        <v>76</v>
      </c>
    </row>
    <row r="131" spans="1:11" x14ac:dyDescent="0.25">
      <c r="A131" s="23">
        <v>44863</v>
      </c>
      <c r="B131" s="33">
        <v>134.17716860332618</v>
      </c>
      <c r="C131" s="33">
        <v>277.32303593849309</v>
      </c>
      <c r="D131" s="33">
        <v>41.186076434942251</v>
      </c>
      <c r="E131" s="33">
        <v>18.127642588296244</v>
      </c>
      <c r="F131" s="33">
        <v>41.186076434942251</v>
      </c>
      <c r="G131" s="33" t="s">
        <v>76</v>
      </c>
      <c r="H131" s="33" t="s">
        <v>76</v>
      </c>
      <c r="I131" s="33" t="s">
        <v>76</v>
      </c>
      <c r="J131" s="33" t="s">
        <v>76</v>
      </c>
      <c r="K131" s="33" t="s">
        <v>76</v>
      </c>
    </row>
    <row r="132" spans="1:11" x14ac:dyDescent="0.25">
      <c r="A132" s="23">
        <v>44864</v>
      </c>
      <c r="B132" s="33">
        <v>106.39830166591881</v>
      </c>
      <c r="C132" s="33">
        <v>219.90850115435194</v>
      </c>
      <c r="D132" s="33">
        <v>32.659271548020612</v>
      </c>
      <c r="E132" s="33">
        <v>14.374654083688037</v>
      </c>
      <c r="F132" s="33">
        <v>32.659271548020612</v>
      </c>
      <c r="G132" s="33" t="s">
        <v>76</v>
      </c>
      <c r="H132" s="33" t="s">
        <v>76</v>
      </c>
      <c r="I132" s="33" t="s">
        <v>76</v>
      </c>
      <c r="J132" s="33" t="s">
        <v>76</v>
      </c>
      <c r="K132" s="33" t="s">
        <v>76</v>
      </c>
    </row>
    <row r="133" spans="1:11" x14ac:dyDescent="0.25">
      <c r="A133" s="23">
        <v>44865</v>
      </c>
      <c r="B133" s="33">
        <v>55.295669092386376</v>
      </c>
      <c r="C133" s="33">
        <v>114.28742301371491</v>
      </c>
      <c r="D133" s="33">
        <v>16.973168218306281</v>
      </c>
      <c r="E133" s="33">
        <v>7.4705714572861472</v>
      </c>
      <c r="F133" s="33">
        <v>16.973168218306281</v>
      </c>
      <c r="G133" s="33" t="s">
        <v>76</v>
      </c>
      <c r="H133" s="33" t="s">
        <v>76</v>
      </c>
      <c r="I133" s="33" t="s">
        <v>76</v>
      </c>
      <c r="J133" s="33" t="s">
        <v>76</v>
      </c>
      <c r="K133" s="33" t="s">
        <v>76</v>
      </c>
    </row>
    <row r="134" spans="1:11" x14ac:dyDescent="0.25">
      <c r="A134" s="23">
        <v>44866</v>
      </c>
      <c r="B134" s="33">
        <v>217.77583419797665</v>
      </c>
      <c r="C134" s="33">
        <v>450.10828684548386</v>
      </c>
      <c r="D134" s="33">
        <v>66.84693265124416</v>
      </c>
      <c r="E134" s="33">
        <v>29.422013654051131</v>
      </c>
      <c r="F134" s="33">
        <v>66.84693265124416</v>
      </c>
      <c r="G134" s="33" t="s">
        <v>76</v>
      </c>
      <c r="H134" s="33" t="s">
        <v>76</v>
      </c>
      <c r="I134" s="33" t="s">
        <v>76</v>
      </c>
      <c r="J134" s="33" t="s">
        <v>76</v>
      </c>
      <c r="K134" s="33" t="s">
        <v>76</v>
      </c>
    </row>
    <row r="135" spans="1:11" x14ac:dyDescent="0.25">
      <c r="A135" s="23">
        <v>44867</v>
      </c>
      <c r="B135" s="33">
        <v>202</v>
      </c>
      <c r="C135" s="33">
        <v>417</v>
      </c>
      <c r="D135" s="33">
        <v>62</v>
      </c>
      <c r="E135" s="33">
        <v>27</v>
      </c>
      <c r="F135" s="33">
        <v>62</v>
      </c>
      <c r="G135" s="33" t="s">
        <v>76</v>
      </c>
      <c r="H135" s="33" t="s">
        <v>76</v>
      </c>
      <c r="I135" s="33" t="s">
        <v>76</v>
      </c>
      <c r="J135" s="33" t="s">
        <v>76</v>
      </c>
      <c r="K135" s="33" t="s">
        <v>76</v>
      </c>
    </row>
    <row r="136" spans="1:11" x14ac:dyDescent="0.25">
      <c r="A136" s="23">
        <v>44868</v>
      </c>
      <c r="B136" s="33">
        <v>204</v>
      </c>
      <c r="C136" s="33">
        <v>421</v>
      </c>
      <c r="D136" s="33">
        <v>63</v>
      </c>
      <c r="E136" s="33">
        <v>28</v>
      </c>
      <c r="F136" s="33">
        <v>63</v>
      </c>
      <c r="G136" s="33" t="s">
        <v>76</v>
      </c>
      <c r="H136" s="33" t="s">
        <v>76</v>
      </c>
      <c r="I136" s="33" t="s">
        <v>76</v>
      </c>
      <c r="J136" s="33" t="s">
        <v>76</v>
      </c>
      <c r="K136" s="33" t="s">
        <v>76</v>
      </c>
    </row>
    <row r="137" spans="1:11" x14ac:dyDescent="0.25">
      <c r="A137" s="23">
        <v>44869</v>
      </c>
      <c r="B137" s="33">
        <v>72</v>
      </c>
      <c r="C137" s="33">
        <v>149</v>
      </c>
      <c r="D137" s="33">
        <v>22</v>
      </c>
      <c r="E137" s="33">
        <v>10</v>
      </c>
      <c r="F137" s="33">
        <v>22</v>
      </c>
      <c r="G137" s="33" t="s">
        <v>76</v>
      </c>
      <c r="H137" s="33" t="s">
        <v>76</v>
      </c>
      <c r="I137" s="33" t="s">
        <v>76</v>
      </c>
      <c r="J137" s="33" t="s">
        <v>76</v>
      </c>
      <c r="K137" s="33" t="s">
        <v>76</v>
      </c>
    </row>
    <row r="138" spans="1:11" x14ac:dyDescent="0.25">
      <c r="A138" s="23">
        <v>44870</v>
      </c>
      <c r="B138" s="33">
        <v>254</v>
      </c>
      <c r="C138" s="33">
        <v>526</v>
      </c>
      <c r="D138" s="33">
        <v>78</v>
      </c>
      <c r="E138" s="33">
        <v>34</v>
      </c>
      <c r="F138" s="33">
        <v>78</v>
      </c>
      <c r="G138" s="33" t="s">
        <v>76</v>
      </c>
      <c r="H138" s="33" t="s">
        <v>76</v>
      </c>
      <c r="I138" s="33" t="s">
        <v>76</v>
      </c>
      <c r="J138" s="33" t="s">
        <v>76</v>
      </c>
      <c r="K138" s="33" t="s">
        <v>76</v>
      </c>
    </row>
    <row r="139" spans="1:11" x14ac:dyDescent="0.25">
      <c r="A139" s="23">
        <v>44871</v>
      </c>
      <c r="B139" s="33">
        <v>152</v>
      </c>
      <c r="C139" s="33">
        <v>314</v>
      </c>
      <c r="D139" s="33">
        <v>47</v>
      </c>
      <c r="E139" s="33">
        <v>20</v>
      </c>
      <c r="F139" s="33">
        <v>47</v>
      </c>
      <c r="G139" s="33" t="s">
        <v>76</v>
      </c>
      <c r="H139" s="33" t="s">
        <v>76</v>
      </c>
      <c r="I139" s="33" t="s">
        <v>76</v>
      </c>
      <c r="J139" s="33" t="s">
        <v>76</v>
      </c>
      <c r="K139" s="33" t="s">
        <v>76</v>
      </c>
    </row>
    <row r="140" spans="1:11" x14ac:dyDescent="0.25">
      <c r="A140" s="23">
        <v>44872</v>
      </c>
      <c r="B140" s="33">
        <v>62</v>
      </c>
      <c r="C140" s="33">
        <v>127</v>
      </c>
      <c r="D140" s="33">
        <v>19</v>
      </c>
      <c r="E140" s="33">
        <v>8</v>
      </c>
      <c r="F140" s="33">
        <v>19</v>
      </c>
      <c r="G140" s="33" t="s">
        <v>76</v>
      </c>
      <c r="H140" s="33" t="s">
        <v>76</v>
      </c>
      <c r="I140" s="33" t="s">
        <v>76</v>
      </c>
      <c r="J140" s="33" t="s">
        <v>76</v>
      </c>
      <c r="K140" s="33" t="s">
        <v>76</v>
      </c>
    </row>
    <row r="141" spans="1:11" x14ac:dyDescent="0.25">
      <c r="A141" s="23">
        <v>44873</v>
      </c>
      <c r="B141" s="33">
        <v>286</v>
      </c>
      <c r="C141" s="33">
        <v>590</v>
      </c>
      <c r="D141" s="33">
        <v>88</v>
      </c>
      <c r="E141" s="33">
        <v>39</v>
      </c>
      <c r="F141" s="33">
        <v>88</v>
      </c>
      <c r="G141" s="33" t="s">
        <v>76</v>
      </c>
      <c r="H141" s="33" t="s">
        <v>76</v>
      </c>
      <c r="I141" s="33" t="s">
        <v>76</v>
      </c>
      <c r="J141" s="33" t="s">
        <v>76</v>
      </c>
      <c r="K141" s="33" t="s">
        <v>76</v>
      </c>
    </row>
    <row r="142" spans="1:11" x14ac:dyDescent="0.25">
      <c r="A142" s="23">
        <v>44874</v>
      </c>
      <c r="B142" s="33">
        <v>233</v>
      </c>
      <c r="C142" s="33">
        <v>482</v>
      </c>
      <c r="D142" s="33">
        <v>72</v>
      </c>
      <c r="E142" s="33">
        <v>32</v>
      </c>
      <c r="F142" s="33">
        <v>72</v>
      </c>
      <c r="G142" s="33" t="s">
        <v>76</v>
      </c>
      <c r="H142" s="33" t="s">
        <v>76</v>
      </c>
      <c r="I142" s="33" t="s">
        <v>76</v>
      </c>
      <c r="J142" s="33" t="s">
        <v>76</v>
      </c>
      <c r="K142" s="33" t="s">
        <v>76</v>
      </c>
    </row>
    <row r="143" spans="1:11" x14ac:dyDescent="0.25">
      <c r="A143" s="23">
        <v>44875</v>
      </c>
      <c r="B143" s="33">
        <v>208.86563159541203</v>
      </c>
      <c r="C143" s="33">
        <v>431.6923039901933</v>
      </c>
      <c r="D143" s="33">
        <v>64.111919762986275</v>
      </c>
      <c r="E143" s="33">
        <v>28.218224888422085</v>
      </c>
      <c r="F143" s="33">
        <v>64.111919762986275</v>
      </c>
      <c r="G143" s="33" t="s">
        <v>76</v>
      </c>
      <c r="H143" s="33" t="s">
        <v>76</v>
      </c>
      <c r="I143" s="33" t="s">
        <v>76</v>
      </c>
      <c r="J143" s="33" t="s">
        <v>76</v>
      </c>
      <c r="K143" s="33" t="s">
        <v>76</v>
      </c>
    </row>
    <row r="144" spans="1:11" x14ac:dyDescent="0.25">
      <c r="A144" s="23">
        <v>44876</v>
      </c>
      <c r="B144" s="33">
        <v>182.65915335257489</v>
      </c>
      <c r="C144" s="33">
        <v>377.52764853345639</v>
      </c>
      <c r="D144" s="33">
        <v>56.067764209286622</v>
      </c>
      <c r="E144" s="33">
        <v>24.677669695395473</v>
      </c>
      <c r="F144" s="33">
        <v>56.067764209286622</v>
      </c>
      <c r="G144" s="33" t="s">
        <v>76</v>
      </c>
      <c r="H144" s="33" t="s">
        <v>76</v>
      </c>
      <c r="I144" s="33" t="s">
        <v>76</v>
      </c>
      <c r="J144" s="33" t="s">
        <v>76</v>
      </c>
      <c r="K144" s="33" t="s">
        <v>76</v>
      </c>
    </row>
    <row r="145" spans="1:11" x14ac:dyDescent="0.25">
      <c r="A145" s="23">
        <v>44877</v>
      </c>
      <c r="B145" s="33">
        <v>239.00308157467475</v>
      </c>
      <c r="C145" s="33">
        <v>493.98165776544079</v>
      </c>
      <c r="D145" s="33">
        <v>73.362698649740892</v>
      </c>
      <c r="E145" s="33">
        <v>32.289863360402684</v>
      </c>
      <c r="F145" s="33">
        <v>73.362698649740892</v>
      </c>
      <c r="G145" s="33" t="s">
        <v>76</v>
      </c>
      <c r="H145" s="33" t="s">
        <v>76</v>
      </c>
      <c r="I145" s="33" t="s">
        <v>76</v>
      </c>
      <c r="J145" s="33" t="s">
        <v>76</v>
      </c>
      <c r="K145" s="33" t="s">
        <v>76</v>
      </c>
    </row>
    <row r="146" spans="1:11" x14ac:dyDescent="0.25">
      <c r="A146" s="23">
        <v>44878</v>
      </c>
      <c r="B146" s="33">
        <v>170.34210857844144</v>
      </c>
      <c r="C146" s="33">
        <v>352.07026046879002</v>
      </c>
      <c r="D146" s="33">
        <v>52.287011099047781</v>
      </c>
      <c r="E146" s="33">
        <v>23.013608754672966</v>
      </c>
      <c r="F146" s="33">
        <v>52.287011099047781</v>
      </c>
      <c r="G146" s="33" t="s">
        <v>76</v>
      </c>
      <c r="H146" s="33" t="s">
        <v>76</v>
      </c>
      <c r="I146" s="33" t="s">
        <v>76</v>
      </c>
      <c r="J146" s="33" t="s">
        <v>76</v>
      </c>
      <c r="K146" s="33" t="s">
        <v>76</v>
      </c>
    </row>
    <row r="147" spans="1:11" x14ac:dyDescent="0.25">
      <c r="A147" s="23">
        <v>44879</v>
      </c>
      <c r="B147" s="33">
        <v>63.943806912522632</v>
      </c>
      <c r="C147" s="33">
        <v>132.16175931443811</v>
      </c>
      <c r="D147" s="33">
        <v>19.627739551027169</v>
      </c>
      <c r="E147" s="33">
        <v>8.6389546709849299</v>
      </c>
      <c r="F147" s="33">
        <v>19.627739551027169</v>
      </c>
      <c r="G147" s="33" t="s">
        <v>76</v>
      </c>
      <c r="H147" s="33" t="s">
        <v>76</v>
      </c>
      <c r="I147" s="33" t="s">
        <v>76</v>
      </c>
      <c r="J147" s="33" t="s">
        <v>76</v>
      </c>
      <c r="K147" s="33" t="s">
        <v>76</v>
      </c>
    </row>
    <row r="148" spans="1:11" x14ac:dyDescent="0.25">
      <c r="A148" s="23">
        <v>44880</v>
      </c>
      <c r="B148" s="33">
        <v>277.78866937407372</v>
      </c>
      <c r="C148" s="33">
        <v>574.14534784141142</v>
      </c>
      <c r="D148" s="33">
        <v>85.268048869216386</v>
      </c>
      <c r="E148" s="33">
        <v>37.529885046082072</v>
      </c>
      <c r="F148" s="33">
        <v>85.268048869216386</v>
      </c>
      <c r="G148" s="33" t="s">
        <v>76</v>
      </c>
      <c r="H148" s="33" t="s">
        <v>76</v>
      </c>
      <c r="I148" s="33" t="s">
        <v>76</v>
      </c>
      <c r="J148" s="33" t="s">
        <v>76</v>
      </c>
      <c r="K148" s="33" t="s">
        <v>76</v>
      </c>
    </row>
    <row r="149" spans="1:11" x14ac:dyDescent="0.25">
      <c r="A149" s="23">
        <v>44881</v>
      </c>
      <c r="B149" s="33">
        <v>250.53393200152308</v>
      </c>
      <c r="C149" s="33">
        <v>517.81410616640505</v>
      </c>
      <c r="D149" s="33">
        <v>76.902127093368733</v>
      </c>
      <c r="E149" s="33">
        <v>33.847707645334395</v>
      </c>
      <c r="F149" s="33">
        <v>76.902127093368733</v>
      </c>
      <c r="G149" s="33" t="s">
        <v>76</v>
      </c>
      <c r="H149" s="33" t="s">
        <v>76</v>
      </c>
      <c r="I149" s="33" t="s">
        <v>76</v>
      </c>
      <c r="J149" s="33" t="s">
        <v>76</v>
      </c>
      <c r="K149" s="33" t="s">
        <v>76</v>
      </c>
    </row>
    <row r="150" spans="1:11" x14ac:dyDescent="0.25">
      <c r="A150" s="23">
        <v>44882</v>
      </c>
      <c r="B150" s="33">
        <v>233.49972114367895</v>
      </c>
      <c r="C150" s="33">
        <v>482.60708011952602</v>
      </c>
      <c r="D150" s="33">
        <v>71.673425983463957</v>
      </c>
      <c r="E150" s="33">
        <v>31.546346769867096</v>
      </c>
      <c r="F150" s="33">
        <v>71.673425983463957</v>
      </c>
      <c r="G150" s="33" t="s">
        <v>76</v>
      </c>
      <c r="H150" s="33" t="s">
        <v>76</v>
      </c>
      <c r="I150" s="33" t="s">
        <v>76</v>
      </c>
      <c r="J150" s="33" t="s">
        <v>76</v>
      </c>
      <c r="K150" s="33" t="s">
        <v>76</v>
      </c>
    </row>
    <row r="151" spans="1:11" x14ac:dyDescent="0.25">
      <c r="A151" s="23">
        <v>44883</v>
      </c>
      <c r="B151" s="33">
        <v>193.14174464970975</v>
      </c>
      <c r="C151" s="33">
        <v>399.19351071615114</v>
      </c>
      <c r="D151" s="33">
        <v>59.285426430766485</v>
      </c>
      <c r="E151" s="33">
        <v>26.093891772606117</v>
      </c>
      <c r="F151" s="33">
        <v>59.285426430766485</v>
      </c>
      <c r="G151" s="33" t="s">
        <v>76</v>
      </c>
      <c r="H151" s="33" t="s">
        <v>76</v>
      </c>
      <c r="I151" s="33" t="s">
        <v>76</v>
      </c>
      <c r="J151" s="33" t="s">
        <v>76</v>
      </c>
      <c r="K151" s="33" t="s">
        <v>76</v>
      </c>
    </row>
    <row r="152" spans="1:11" x14ac:dyDescent="0.25">
      <c r="A152" s="23">
        <v>44884</v>
      </c>
      <c r="B152" s="33">
        <v>252.10632069609332</v>
      </c>
      <c r="C152" s="33">
        <v>521.06398549380924</v>
      </c>
      <c r="D152" s="33">
        <v>77.384776426590719</v>
      </c>
      <c r="E152" s="33">
        <v>34.060140956915994</v>
      </c>
      <c r="F152" s="33">
        <v>77.384776426590719</v>
      </c>
      <c r="G152" s="33" t="s">
        <v>76</v>
      </c>
      <c r="H152" s="33" t="s">
        <v>76</v>
      </c>
      <c r="I152" s="33" t="s">
        <v>76</v>
      </c>
      <c r="J152" s="33" t="s">
        <v>76</v>
      </c>
      <c r="K152" s="33" t="s">
        <v>76</v>
      </c>
    </row>
    <row r="153" spans="1:11" x14ac:dyDescent="0.25">
      <c r="A153" s="23">
        <v>44885</v>
      </c>
      <c r="B153" s="33">
        <v>193.92793899699487</v>
      </c>
      <c r="C153" s="33">
        <v>400.81845037985329</v>
      </c>
      <c r="D153" s="33">
        <v>59.526751097377478</v>
      </c>
      <c r="E153" s="33">
        <v>26.200108428396916</v>
      </c>
      <c r="F153" s="33">
        <v>59.526751097377478</v>
      </c>
      <c r="G153" s="33" t="s">
        <v>76</v>
      </c>
      <c r="H153" s="33" t="s">
        <v>76</v>
      </c>
      <c r="I153" s="33" t="s">
        <v>76</v>
      </c>
      <c r="J153" s="33" t="s">
        <v>76</v>
      </c>
      <c r="K153" s="33" t="s">
        <v>76</v>
      </c>
    </row>
    <row r="154" spans="1:11" x14ac:dyDescent="0.25">
      <c r="A154" s="23">
        <v>44886</v>
      </c>
      <c r="B154" s="33">
        <v>91.198544285073254</v>
      </c>
      <c r="C154" s="33">
        <v>188.49300098944451</v>
      </c>
      <c r="D154" s="33">
        <v>27.993661326874815</v>
      </c>
      <c r="E154" s="33">
        <v>12.321132071732604</v>
      </c>
      <c r="F154" s="33">
        <v>27.993661326874815</v>
      </c>
      <c r="G154" s="33" t="s">
        <v>76</v>
      </c>
      <c r="H154" s="33" t="s">
        <v>76</v>
      </c>
      <c r="I154" s="33" t="s">
        <v>76</v>
      </c>
      <c r="J154" s="33" t="s">
        <v>76</v>
      </c>
      <c r="K154" s="33" t="s">
        <v>76</v>
      </c>
    </row>
    <row r="155" spans="1:11" x14ac:dyDescent="0.25">
      <c r="A155" s="23">
        <v>44887</v>
      </c>
      <c r="B155" s="33">
        <v>393</v>
      </c>
      <c r="C155" s="33">
        <v>812</v>
      </c>
      <c r="D155" s="33">
        <v>121</v>
      </c>
      <c r="E155" s="33">
        <v>53</v>
      </c>
      <c r="F155" s="33">
        <v>121</v>
      </c>
      <c r="G155" s="33" t="s">
        <v>76</v>
      </c>
      <c r="H155" s="33" t="s">
        <v>76</v>
      </c>
      <c r="I155" s="33" t="s">
        <v>76</v>
      </c>
      <c r="J155" s="33" t="s">
        <v>76</v>
      </c>
      <c r="K155" s="33" t="s">
        <v>76</v>
      </c>
    </row>
    <row r="156" spans="1:11" x14ac:dyDescent="0.25">
      <c r="A156" s="23">
        <v>44888</v>
      </c>
      <c r="B156" s="33">
        <v>390</v>
      </c>
      <c r="C156" s="33">
        <v>807</v>
      </c>
      <c r="D156" s="33">
        <v>120</v>
      </c>
      <c r="E156" s="33">
        <v>53</v>
      </c>
      <c r="F156" s="33">
        <v>120</v>
      </c>
      <c r="G156" s="33" t="s">
        <v>76</v>
      </c>
      <c r="H156" s="33" t="s">
        <v>76</v>
      </c>
      <c r="I156" s="33" t="s">
        <v>76</v>
      </c>
      <c r="J156" s="33" t="s">
        <v>76</v>
      </c>
      <c r="K156" s="33" t="s">
        <v>76</v>
      </c>
    </row>
    <row r="157" spans="1:11" x14ac:dyDescent="0.25">
      <c r="A157" s="23">
        <v>44889</v>
      </c>
      <c r="B157" s="33">
        <v>156</v>
      </c>
      <c r="C157" s="33">
        <v>323</v>
      </c>
      <c r="D157" s="33">
        <v>48</v>
      </c>
      <c r="E157" s="33">
        <v>21</v>
      </c>
      <c r="F157" s="33">
        <v>48</v>
      </c>
      <c r="G157" s="33" t="s">
        <v>76</v>
      </c>
      <c r="H157" s="33" t="s">
        <v>76</v>
      </c>
      <c r="I157" s="33" t="s">
        <v>76</v>
      </c>
      <c r="J157" s="33" t="s">
        <v>76</v>
      </c>
      <c r="K157" s="33" t="s">
        <v>76</v>
      </c>
    </row>
    <row r="158" spans="1:11" x14ac:dyDescent="0.25">
      <c r="A158" s="23">
        <v>44890</v>
      </c>
      <c r="B158" s="33">
        <v>397</v>
      </c>
      <c r="C158" s="33">
        <v>821</v>
      </c>
      <c r="D158" s="33">
        <v>122</v>
      </c>
      <c r="E158" s="33">
        <v>54</v>
      </c>
      <c r="F158" s="33">
        <v>122</v>
      </c>
      <c r="G158" s="33" t="s">
        <v>76</v>
      </c>
      <c r="H158" s="33" t="s">
        <v>76</v>
      </c>
      <c r="I158" s="33" t="s">
        <v>76</v>
      </c>
      <c r="J158" s="33" t="s">
        <v>76</v>
      </c>
      <c r="K158" s="33" t="s">
        <v>76</v>
      </c>
    </row>
    <row r="159" spans="1:11" x14ac:dyDescent="0.25">
      <c r="A159" s="23">
        <v>44891</v>
      </c>
      <c r="B159" s="33">
        <v>422</v>
      </c>
      <c r="C159" s="33">
        <v>872</v>
      </c>
      <c r="D159" s="33">
        <v>130</v>
      </c>
      <c r="E159" s="33">
        <v>57</v>
      </c>
      <c r="F159" s="33">
        <v>130</v>
      </c>
      <c r="G159" s="33" t="s">
        <v>76</v>
      </c>
      <c r="H159" s="33" t="s">
        <v>76</v>
      </c>
      <c r="I159" s="33" t="s">
        <v>76</v>
      </c>
      <c r="J159" s="33" t="s">
        <v>76</v>
      </c>
      <c r="K159" s="33" t="s">
        <v>76</v>
      </c>
    </row>
    <row r="160" spans="1:11" x14ac:dyDescent="0.25">
      <c r="A160" s="23">
        <v>44892</v>
      </c>
      <c r="B160" s="33">
        <v>269</v>
      </c>
      <c r="C160" s="33">
        <v>556</v>
      </c>
      <c r="D160" s="33">
        <v>83</v>
      </c>
      <c r="E160" s="33">
        <v>36</v>
      </c>
      <c r="F160" s="33">
        <v>83</v>
      </c>
      <c r="G160" s="33" t="s">
        <v>76</v>
      </c>
      <c r="H160" s="33" t="s">
        <v>76</v>
      </c>
      <c r="I160" s="33" t="s">
        <v>76</v>
      </c>
      <c r="J160" s="33" t="s">
        <v>76</v>
      </c>
      <c r="K160" s="33" t="s">
        <v>76</v>
      </c>
    </row>
    <row r="161" spans="1:11" x14ac:dyDescent="0.25">
      <c r="A161" s="23">
        <v>44893</v>
      </c>
      <c r="B161" s="33">
        <v>108</v>
      </c>
      <c r="C161" s="33">
        <v>223</v>
      </c>
      <c r="D161" s="33">
        <v>33</v>
      </c>
      <c r="E161" s="33">
        <v>15</v>
      </c>
      <c r="F161" s="33">
        <v>33</v>
      </c>
      <c r="G161" s="33" t="s">
        <v>76</v>
      </c>
      <c r="H161" s="33" t="s">
        <v>76</v>
      </c>
      <c r="I161" s="33" t="s">
        <v>76</v>
      </c>
      <c r="J161" s="33" t="s">
        <v>76</v>
      </c>
      <c r="K161" s="33" t="s">
        <v>76</v>
      </c>
    </row>
    <row r="162" spans="1:11" x14ac:dyDescent="0.25">
      <c r="A162" s="23">
        <v>44894</v>
      </c>
      <c r="B162" s="33">
        <v>436</v>
      </c>
      <c r="C162" s="33">
        <v>901</v>
      </c>
      <c r="D162" s="33">
        <v>134</v>
      </c>
      <c r="E162" s="33">
        <v>59</v>
      </c>
      <c r="F162" s="33">
        <v>134</v>
      </c>
      <c r="G162" s="33" t="s">
        <v>76</v>
      </c>
      <c r="H162" s="33" t="s">
        <v>76</v>
      </c>
      <c r="I162" s="33" t="s">
        <v>76</v>
      </c>
      <c r="J162" s="33" t="s">
        <v>76</v>
      </c>
      <c r="K162" s="33" t="s">
        <v>76</v>
      </c>
    </row>
    <row r="163" spans="1:11" x14ac:dyDescent="0.25">
      <c r="A163" s="23">
        <v>44895</v>
      </c>
      <c r="B163" s="33">
        <v>392</v>
      </c>
      <c r="C163" s="33">
        <v>809</v>
      </c>
      <c r="D163" s="33">
        <v>120</v>
      </c>
      <c r="E163" s="33">
        <v>53</v>
      </c>
      <c r="F163" s="33">
        <v>120</v>
      </c>
      <c r="G163" s="33" t="s">
        <v>76</v>
      </c>
      <c r="H163" s="33" t="s">
        <v>76</v>
      </c>
      <c r="I163" s="33" t="s">
        <v>76</v>
      </c>
      <c r="J163" s="33" t="s">
        <v>76</v>
      </c>
      <c r="K163" s="33" t="s">
        <v>76</v>
      </c>
    </row>
    <row r="164" spans="1:11" x14ac:dyDescent="0.25">
      <c r="A164" s="23">
        <v>44896</v>
      </c>
      <c r="B164" s="33">
        <v>337</v>
      </c>
      <c r="C164" s="33">
        <v>696</v>
      </c>
      <c r="D164" s="33">
        <v>103</v>
      </c>
      <c r="E164" s="33">
        <v>45</v>
      </c>
      <c r="F164" s="33">
        <v>103</v>
      </c>
      <c r="G164" s="33" t="s">
        <v>76</v>
      </c>
      <c r="H164" s="33" t="s">
        <v>76</v>
      </c>
      <c r="I164" s="33" t="s">
        <v>76</v>
      </c>
      <c r="J164" s="33" t="s">
        <v>76</v>
      </c>
      <c r="K164" s="33" t="s">
        <v>76</v>
      </c>
    </row>
    <row r="165" spans="1:11" x14ac:dyDescent="0.25">
      <c r="A165" s="23">
        <v>44897</v>
      </c>
      <c r="B165" s="33">
        <v>291</v>
      </c>
      <c r="C165" s="33">
        <v>601</v>
      </c>
      <c r="D165" s="33">
        <v>89</v>
      </c>
      <c r="E165" s="33">
        <v>39</v>
      </c>
      <c r="F165" s="33">
        <v>89</v>
      </c>
      <c r="G165" s="33" t="s">
        <v>76</v>
      </c>
      <c r="H165" s="33" t="s">
        <v>76</v>
      </c>
      <c r="I165" s="33" t="s">
        <v>76</v>
      </c>
      <c r="J165" s="33" t="s">
        <v>76</v>
      </c>
      <c r="K165" s="33" t="s">
        <v>76</v>
      </c>
    </row>
    <row r="166" spans="1:11" x14ac:dyDescent="0.25">
      <c r="A166" s="23">
        <v>44898</v>
      </c>
      <c r="B166" s="33">
        <v>280</v>
      </c>
      <c r="C166" s="33">
        <v>578</v>
      </c>
      <c r="D166" s="33">
        <v>86</v>
      </c>
      <c r="E166" s="33">
        <v>38</v>
      </c>
      <c r="F166" s="33">
        <v>86</v>
      </c>
      <c r="G166" s="33" t="s">
        <v>76</v>
      </c>
      <c r="H166" s="33" t="s">
        <v>76</v>
      </c>
      <c r="I166" s="33" t="s">
        <v>76</v>
      </c>
      <c r="J166" s="33" t="s">
        <v>76</v>
      </c>
      <c r="K166" s="33" t="s">
        <v>76</v>
      </c>
    </row>
    <row r="167" spans="1:11" x14ac:dyDescent="0.25">
      <c r="A167" s="23">
        <v>44899</v>
      </c>
      <c r="B167" s="33">
        <v>279</v>
      </c>
      <c r="C167" s="33">
        <v>576</v>
      </c>
      <c r="D167" s="33">
        <v>86</v>
      </c>
      <c r="E167" s="33">
        <v>38</v>
      </c>
      <c r="F167" s="33">
        <v>86</v>
      </c>
      <c r="G167" s="33" t="s">
        <v>76</v>
      </c>
      <c r="H167" s="33" t="s">
        <v>76</v>
      </c>
      <c r="I167" s="33" t="s">
        <v>76</v>
      </c>
      <c r="J167" s="33" t="s">
        <v>76</v>
      </c>
      <c r="K167" s="33" t="s">
        <v>76</v>
      </c>
    </row>
    <row r="168" spans="1:11" x14ac:dyDescent="0.25">
      <c r="A168" s="23">
        <v>44900</v>
      </c>
      <c r="B168" s="33">
        <v>83</v>
      </c>
      <c r="C168" s="33">
        <v>171</v>
      </c>
      <c r="D168" s="33">
        <v>25</v>
      </c>
      <c r="E168" s="33">
        <v>11</v>
      </c>
      <c r="F168" s="33">
        <v>25</v>
      </c>
      <c r="G168" s="33" t="s">
        <v>76</v>
      </c>
      <c r="H168" s="33" t="s">
        <v>76</v>
      </c>
      <c r="I168" s="33" t="s">
        <v>76</v>
      </c>
      <c r="J168" s="33" t="s">
        <v>76</v>
      </c>
      <c r="K168" s="33" t="s">
        <v>76</v>
      </c>
    </row>
    <row r="169" spans="1:11" x14ac:dyDescent="0.25">
      <c r="A169" s="23">
        <v>44901</v>
      </c>
      <c r="B169" s="33">
        <v>423</v>
      </c>
      <c r="C169" s="33">
        <v>874</v>
      </c>
      <c r="D169" s="33">
        <v>130</v>
      </c>
      <c r="E169" s="33">
        <v>57</v>
      </c>
      <c r="F169" s="33">
        <v>130</v>
      </c>
      <c r="G169" s="33" t="s">
        <v>76</v>
      </c>
      <c r="H169" s="33" t="s">
        <v>76</v>
      </c>
      <c r="I169" s="33" t="s">
        <v>76</v>
      </c>
      <c r="J169" s="33" t="s">
        <v>76</v>
      </c>
      <c r="K169" s="33" t="s">
        <v>76</v>
      </c>
    </row>
    <row r="170" spans="1:11" x14ac:dyDescent="0.25">
      <c r="A170" s="23">
        <v>44902</v>
      </c>
      <c r="B170" s="33">
        <v>483.50952358034527</v>
      </c>
      <c r="C170" s="33">
        <v>999.33789317679634</v>
      </c>
      <c r="D170" s="33">
        <v>148.41466996575872</v>
      </c>
      <c r="E170" s="33">
        <v>65.32324331134096</v>
      </c>
      <c r="F170" s="33">
        <v>148.41466996575872</v>
      </c>
      <c r="G170" s="33" t="s">
        <v>76</v>
      </c>
      <c r="H170" s="33" t="s">
        <v>76</v>
      </c>
      <c r="I170" s="33" t="s">
        <v>76</v>
      </c>
      <c r="J170" s="33" t="s">
        <v>76</v>
      </c>
      <c r="K170" s="33" t="s">
        <v>76</v>
      </c>
    </row>
    <row r="171" spans="1:11" x14ac:dyDescent="0.25">
      <c r="A171" s="23">
        <v>44903</v>
      </c>
      <c r="B171" s="33">
        <v>400.43498755055157</v>
      </c>
      <c r="C171" s="33">
        <v>827.6359353789403</v>
      </c>
      <c r="D171" s="33">
        <v>122.9146968605308</v>
      </c>
      <c r="E171" s="33">
        <v>54.099683349446607</v>
      </c>
      <c r="F171" s="33">
        <v>122.9146968605308</v>
      </c>
      <c r="G171" s="33" t="s">
        <v>76</v>
      </c>
      <c r="H171" s="33" t="s">
        <v>76</v>
      </c>
      <c r="I171" s="33" t="s">
        <v>76</v>
      </c>
      <c r="J171" s="33" t="s">
        <v>76</v>
      </c>
      <c r="K171" s="33" t="s">
        <v>76</v>
      </c>
    </row>
    <row r="172" spans="1:11" x14ac:dyDescent="0.25">
      <c r="A172" s="23">
        <v>44904</v>
      </c>
      <c r="B172" s="33">
        <v>357.98049279715536</v>
      </c>
      <c r="C172" s="33">
        <v>739.88919353902645</v>
      </c>
      <c r="D172" s="33">
        <v>109.88316486353735</v>
      </c>
      <c r="E172" s="33">
        <v>48.363983936743494</v>
      </c>
      <c r="F172" s="33">
        <v>109.88316486353735</v>
      </c>
      <c r="G172" s="33" t="s">
        <v>76</v>
      </c>
      <c r="H172" s="33" t="s">
        <v>76</v>
      </c>
      <c r="I172" s="33" t="s">
        <v>76</v>
      </c>
      <c r="J172" s="33" t="s">
        <v>76</v>
      </c>
      <c r="K172" s="33" t="s">
        <v>76</v>
      </c>
    </row>
    <row r="173" spans="1:11" x14ac:dyDescent="0.25">
      <c r="A173" s="23">
        <v>44905</v>
      </c>
      <c r="B173" s="33">
        <v>456.77891577265143</v>
      </c>
      <c r="C173" s="33">
        <v>944.0899446109247</v>
      </c>
      <c r="D173" s="33">
        <v>140.20963130098505</v>
      </c>
      <c r="E173" s="33">
        <v>61.711877014453819</v>
      </c>
      <c r="F173" s="33">
        <v>140.20963130098505</v>
      </c>
      <c r="G173" s="33" t="s">
        <v>76</v>
      </c>
      <c r="H173" s="33" t="s">
        <v>76</v>
      </c>
      <c r="I173" s="33" t="s">
        <v>76</v>
      </c>
      <c r="J173" s="33" t="s">
        <v>76</v>
      </c>
      <c r="K173" s="33" t="s">
        <v>76</v>
      </c>
    </row>
    <row r="174" spans="1:11" x14ac:dyDescent="0.25">
      <c r="A174" s="23">
        <v>44906</v>
      </c>
      <c r="B174" s="33">
        <v>309.23644326547827</v>
      </c>
      <c r="C174" s="33">
        <v>639.14293438949574</v>
      </c>
      <c r="D174" s="33">
        <v>94.921035533655981</v>
      </c>
      <c r="E174" s="33">
        <v>41.778551277714001</v>
      </c>
      <c r="F174" s="33">
        <v>94.921035533655981</v>
      </c>
      <c r="G174" s="33" t="s">
        <v>76</v>
      </c>
      <c r="H174" s="33" t="s">
        <v>76</v>
      </c>
      <c r="I174" s="33" t="s">
        <v>76</v>
      </c>
      <c r="J174" s="33" t="s">
        <v>76</v>
      </c>
      <c r="K174" s="33" t="s">
        <v>76</v>
      </c>
    </row>
    <row r="175" spans="1:11" x14ac:dyDescent="0.25">
      <c r="A175" s="23">
        <v>44907</v>
      </c>
      <c r="B175" s="33">
        <v>150.42518511388519</v>
      </c>
      <c r="C175" s="33">
        <v>310.90512232166998</v>
      </c>
      <c r="D175" s="33">
        <v>46.173452878236041</v>
      </c>
      <c r="E175" s="33">
        <v>20.322786807972744</v>
      </c>
      <c r="F175" s="33">
        <v>46.173452878236041</v>
      </c>
      <c r="G175" s="33" t="s">
        <v>76</v>
      </c>
      <c r="H175" s="33" t="s">
        <v>76</v>
      </c>
      <c r="I175" s="33" t="s">
        <v>76</v>
      </c>
      <c r="J175" s="33" t="s">
        <v>76</v>
      </c>
      <c r="K175" s="33" t="s">
        <v>76</v>
      </c>
    </row>
    <row r="176" spans="1:11" x14ac:dyDescent="0.25">
      <c r="A176" s="23">
        <v>44908</v>
      </c>
      <c r="B176" s="33">
        <v>626.59689478623613</v>
      </c>
      <c r="C176" s="33">
        <v>1295.0769119705799</v>
      </c>
      <c r="D176" s="33">
        <v>192.33575928895885</v>
      </c>
      <c r="E176" s="33">
        <v>84.654674665266256</v>
      </c>
      <c r="F176" s="33">
        <v>192.33575928895885</v>
      </c>
      <c r="G176" s="33" t="s">
        <v>76</v>
      </c>
      <c r="H176" s="33" t="s">
        <v>76</v>
      </c>
      <c r="I176" s="33" t="s">
        <v>76</v>
      </c>
      <c r="J176" s="33" t="s">
        <v>76</v>
      </c>
      <c r="K176" s="33" t="s">
        <v>76</v>
      </c>
    </row>
    <row r="177" spans="1:11" x14ac:dyDescent="0.25">
      <c r="A177" s="23">
        <v>44909</v>
      </c>
      <c r="B177" s="33">
        <v>594.88705611240312</v>
      </c>
      <c r="C177" s="33">
        <v>1229.5376788679282</v>
      </c>
      <c r="D177" s="33">
        <v>182.60233106898227</v>
      </c>
      <c r="E177" s="33">
        <v>80.370602881704059</v>
      </c>
      <c r="F177" s="33">
        <v>182.60233106898227</v>
      </c>
      <c r="G177" s="33" t="s">
        <v>76</v>
      </c>
      <c r="H177" s="33" t="s">
        <v>76</v>
      </c>
      <c r="I177" s="33" t="s">
        <v>76</v>
      </c>
      <c r="J177" s="33" t="s">
        <v>76</v>
      </c>
      <c r="K177" s="33" t="s">
        <v>76</v>
      </c>
    </row>
    <row r="178" spans="1:11" x14ac:dyDescent="0.25">
      <c r="A178" s="23">
        <v>44910</v>
      </c>
      <c r="B178" s="33">
        <v>468.57183098192814</v>
      </c>
      <c r="C178" s="33">
        <v>968.46403956645622</v>
      </c>
      <c r="D178" s="33">
        <v>143.8295013001499</v>
      </c>
      <c r="E178" s="33">
        <v>63.305126851315791</v>
      </c>
      <c r="F178" s="33">
        <v>143.8295013001499</v>
      </c>
      <c r="G178" s="33" t="s">
        <v>76</v>
      </c>
      <c r="H178" s="33" t="s">
        <v>76</v>
      </c>
      <c r="I178" s="33" t="s">
        <v>76</v>
      </c>
      <c r="J178" s="33" t="s">
        <v>76</v>
      </c>
      <c r="K178" s="33" t="s">
        <v>76</v>
      </c>
    </row>
    <row r="179" spans="1:11" x14ac:dyDescent="0.25">
      <c r="A179" s="23">
        <v>44911</v>
      </c>
      <c r="B179" s="33">
        <v>395.71782146684086</v>
      </c>
      <c r="C179" s="33">
        <v>817.88629739672763</v>
      </c>
      <c r="D179" s="33">
        <v>121.46674886086485</v>
      </c>
      <c r="E179" s="33">
        <v>53.462383414701812</v>
      </c>
      <c r="F179" s="33">
        <v>121.46674886086485</v>
      </c>
      <c r="G179" s="33" t="s">
        <v>76</v>
      </c>
      <c r="H179" s="33" t="s">
        <v>76</v>
      </c>
      <c r="I179" s="33" t="s">
        <v>76</v>
      </c>
      <c r="J179" s="33" t="s">
        <v>76</v>
      </c>
      <c r="K179" s="33" t="s">
        <v>76</v>
      </c>
    </row>
    <row r="180" spans="1:11" x14ac:dyDescent="0.25">
      <c r="A180" s="23">
        <v>44912</v>
      </c>
      <c r="B180" s="33">
        <v>509.97806660561082</v>
      </c>
      <c r="C180" s="33">
        <v>1054.0441951881007</v>
      </c>
      <c r="D180" s="33">
        <v>156.53926707499537</v>
      </c>
      <c r="E180" s="33">
        <v>68.899204056297833</v>
      </c>
      <c r="F180" s="33">
        <v>156.53926707499537</v>
      </c>
      <c r="G180" s="33" t="s">
        <v>76</v>
      </c>
      <c r="H180" s="33" t="s">
        <v>76</v>
      </c>
      <c r="I180" s="33" t="s">
        <v>76</v>
      </c>
      <c r="J180" s="33" t="s">
        <v>76</v>
      </c>
      <c r="K180" s="33" t="s">
        <v>76</v>
      </c>
    </row>
    <row r="181" spans="1:11" x14ac:dyDescent="0.25">
      <c r="A181" s="23">
        <v>44913</v>
      </c>
      <c r="B181" s="33">
        <v>360.07701105658236</v>
      </c>
      <c r="C181" s="33">
        <v>744.22236597556537</v>
      </c>
      <c r="D181" s="33">
        <v>110.52669730783332</v>
      </c>
      <c r="E181" s="33">
        <v>48.647228352185628</v>
      </c>
      <c r="F181" s="33">
        <v>110.52669730783332</v>
      </c>
      <c r="G181" s="33" t="s">
        <v>76</v>
      </c>
      <c r="H181" s="33" t="s">
        <v>76</v>
      </c>
      <c r="I181" s="33" t="s">
        <v>76</v>
      </c>
      <c r="J181" s="33" t="s">
        <v>76</v>
      </c>
      <c r="K181" s="33" t="s">
        <v>76</v>
      </c>
    </row>
    <row r="182" spans="1:11" x14ac:dyDescent="0.25">
      <c r="A182" s="23">
        <v>44914</v>
      </c>
      <c r="B182" s="33">
        <v>153.83202728545405</v>
      </c>
      <c r="C182" s="33">
        <v>317.94652753104577</v>
      </c>
      <c r="D182" s="33">
        <v>47.219193100216998</v>
      </c>
      <c r="E182" s="33">
        <v>20.783058983066201</v>
      </c>
      <c r="F182" s="33">
        <v>47.219193100216998</v>
      </c>
      <c r="G182" s="33" t="s">
        <v>76</v>
      </c>
      <c r="H182" s="33" t="s">
        <v>76</v>
      </c>
      <c r="I182" s="33" t="s">
        <v>76</v>
      </c>
      <c r="J182" s="33" t="s">
        <v>76</v>
      </c>
      <c r="K182" s="33" t="s">
        <v>76</v>
      </c>
    </row>
    <row r="183" spans="1:11" x14ac:dyDescent="0.25">
      <c r="A183" s="23">
        <v>44915</v>
      </c>
      <c r="B183" s="33">
        <v>638.38980999551279</v>
      </c>
      <c r="C183" s="33">
        <v>1319.4510069261116</v>
      </c>
      <c r="D183" s="33">
        <v>195.9556292881237</v>
      </c>
      <c r="E183" s="33">
        <v>86.247924502128228</v>
      </c>
      <c r="F183" s="33">
        <v>195.9556292881237</v>
      </c>
      <c r="G183" s="33" t="s">
        <v>76</v>
      </c>
      <c r="H183" s="33" t="s">
        <v>76</v>
      </c>
      <c r="I183" s="33" t="s">
        <v>76</v>
      </c>
      <c r="J183" s="33" t="s">
        <v>76</v>
      </c>
      <c r="K183" s="33" t="s">
        <v>76</v>
      </c>
    </row>
    <row r="184" spans="1:11" x14ac:dyDescent="0.25">
      <c r="A184" s="23">
        <v>44916</v>
      </c>
      <c r="B184" s="33">
        <v>655.94815041821369</v>
      </c>
      <c r="C184" s="33">
        <v>1355.7413260821254</v>
      </c>
      <c r="D184" s="33">
        <v>201.34521350910248</v>
      </c>
      <c r="E184" s="33">
        <v>88.620096481456059</v>
      </c>
      <c r="F184" s="33">
        <v>201.34521350910248</v>
      </c>
      <c r="G184" s="33" t="s">
        <v>76</v>
      </c>
      <c r="H184" s="33" t="s">
        <v>76</v>
      </c>
      <c r="I184" s="33" t="s">
        <v>76</v>
      </c>
      <c r="J184" s="33" t="s">
        <v>76</v>
      </c>
      <c r="K184" s="33" t="s">
        <v>76</v>
      </c>
    </row>
    <row r="185" spans="1:11" x14ac:dyDescent="0.25">
      <c r="A185" s="23">
        <v>44917</v>
      </c>
      <c r="B185" s="33">
        <v>534.35009137144937</v>
      </c>
      <c r="C185" s="33">
        <v>1104.417324762866</v>
      </c>
      <c r="D185" s="33">
        <v>164.02033173993604</v>
      </c>
      <c r="E185" s="33">
        <v>72.19192038581258</v>
      </c>
      <c r="F185" s="33">
        <v>164.02033173993604</v>
      </c>
      <c r="G185" s="33" t="s">
        <v>76</v>
      </c>
      <c r="H185" s="33" t="s">
        <v>76</v>
      </c>
      <c r="I185" s="33" t="s">
        <v>76</v>
      </c>
      <c r="J185" s="33" t="s">
        <v>76</v>
      </c>
      <c r="K185" s="33" t="s">
        <v>76</v>
      </c>
    </row>
    <row r="186" spans="1:11" x14ac:dyDescent="0.25">
      <c r="A186" s="23">
        <v>44918</v>
      </c>
      <c r="B186" s="33">
        <v>509.71600182318247</v>
      </c>
      <c r="C186" s="33">
        <v>1053.5025486335333</v>
      </c>
      <c r="D186" s="33">
        <v>156.45882551945837</v>
      </c>
      <c r="E186" s="33">
        <v>68.863798504367566</v>
      </c>
      <c r="F186" s="33">
        <v>156.45882551945837</v>
      </c>
      <c r="G186" s="33" t="s">
        <v>76</v>
      </c>
      <c r="H186" s="33" t="s">
        <v>76</v>
      </c>
      <c r="I186" s="33" t="s">
        <v>76</v>
      </c>
      <c r="J186" s="33" t="s">
        <v>76</v>
      </c>
      <c r="K186" s="33" t="s">
        <v>76</v>
      </c>
    </row>
    <row r="187" spans="1:11" x14ac:dyDescent="0.25">
      <c r="A187" s="23">
        <v>44919</v>
      </c>
      <c r="B187" s="33">
        <v>527.53640702831171</v>
      </c>
      <c r="C187" s="33">
        <v>1090.3345143441143</v>
      </c>
      <c r="D187" s="33">
        <v>161.92885129597414</v>
      </c>
      <c r="E187" s="33">
        <v>71.271376035625664</v>
      </c>
      <c r="F187" s="33">
        <v>161.92885129597414</v>
      </c>
      <c r="G187" s="33" t="s">
        <v>76</v>
      </c>
      <c r="H187" s="33" t="s">
        <v>76</v>
      </c>
      <c r="I187" s="33" t="s">
        <v>76</v>
      </c>
      <c r="J187" s="33" t="s">
        <v>76</v>
      </c>
      <c r="K187" s="33" t="s">
        <v>76</v>
      </c>
    </row>
    <row r="188" spans="1:11" x14ac:dyDescent="0.25">
      <c r="A188" s="23">
        <v>44920</v>
      </c>
      <c r="B188" s="33">
        <v>387.06968364670462</v>
      </c>
      <c r="C188" s="33">
        <v>800.01196109600448</v>
      </c>
      <c r="D188" s="33">
        <v>118.81217752814396</v>
      </c>
      <c r="E188" s="33">
        <v>52.294000201003037</v>
      </c>
      <c r="F188" s="33">
        <v>118.81217752814396</v>
      </c>
      <c r="G188" s="33" t="s">
        <v>76</v>
      </c>
      <c r="H188" s="33" t="s">
        <v>76</v>
      </c>
      <c r="I188" s="33" t="s">
        <v>76</v>
      </c>
      <c r="J188" s="33" t="s">
        <v>76</v>
      </c>
      <c r="K188" s="33" t="s">
        <v>76</v>
      </c>
    </row>
    <row r="189" spans="1:11" x14ac:dyDescent="0.25">
      <c r="A189" s="23">
        <v>44921</v>
      </c>
      <c r="B189" s="33">
        <v>179.25231118100606</v>
      </c>
      <c r="C189" s="33">
        <v>370.48624332408059</v>
      </c>
      <c r="D189" s="33">
        <v>55.022023987305666</v>
      </c>
      <c r="E189" s="33">
        <v>24.217397520302015</v>
      </c>
      <c r="F189" s="33">
        <v>55.022023987305666</v>
      </c>
      <c r="G189" s="33" t="s">
        <v>76</v>
      </c>
      <c r="H189" s="33" t="s">
        <v>76</v>
      </c>
      <c r="I189" s="33" t="s">
        <v>76</v>
      </c>
      <c r="J189" s="33" t="s">
        <v>76</v>
      </c>
      <c r="K189" s="33" t="s">
        <v>76</v>
      </c>
    </row>
    <row r="190" spans="1:11" x14ac:dyDescent="0.25">
      <c r="A190" s="23">
        <v>44922</v>
      </c>
      <c r="B190" s="33">
        <v>712.55414342274196</v>
      </c>
      <c r="C190" s="33">
        <v>1472.736981868677</v>
      </c>
      <c r="D190" s="33">
        <v>218.72058950509373</v>
      </c>
      <c r="E190" s="33">
        <v>96.267695698393538</v>
      </c>
      <c r="F190" s="33">
        <v>218.72058950509373</v>
      </c>
      <c r="G190" s="33" t="s">
        <v>76</v>
      </c>
      <c r="H190" s="33" t="s">
        <v>76</v>
      </c>
      <c r="I190" s="33" t="s">
        <v>76</v>
      </c>
      <c r="J190" s="33" t="s">
        <v>76</v>
      </c>
      <c r="K190" s="33" t="s">
        <v>76</v>
      </c>
    </row>
    <row r="191" spans="1:11" x14ac:dyDescent="0.25">
      <c r="A191" s="23">
        <v>44923</v>
      </c>
      <c r="B191" s="33">
        <v>582.04588177341293</v>
      </c>
      <c r="C191" s="33">
        <v>1202.9969976941272</v>
      </c>
      <c r="D191" s="33">
        <v>178.66069484766942</v>
      </c>
      <c r="E191" s="33">
        <v>78.635730837121017</v>
      </c>
      <c r="F191" s="33">
        <v>178.66069484766942</v>
      </c>
      <c r="G191" s="33" t="s">
        <v>76</v>
      </c>
      <c r="H191" s="33" t="s">
        <v>76</v>
      </c>
      <c r="I191" s="33" t="s">
        <v>76</v>
      </c>
      <c r="J191" s="33" t="s">
        <v>76</v>
      </c>
      <c r="K191" s="33" t="s">
        <v>76</v>
      </c>
    </row>
    <row r="192" spans="1:11" x14ac:dyDescent="0.25">
      <c r="A192" s="23">
        <v>44924</v>
      </c>
      <c r="B192" s="33">
        <v>578.11491003698734</v>
      </c>
      <c r="C192" s="33">
        <v>1194.8722993756166</v>
      </c>
      <c r="D192" s="33">
        <v>177.45407151461447</v>
      </c>
      <c r="E192" s="33">
        <v>78.104647558167017</v>
      </c>
      <c r="F192" s="33">
        <v>177.45407151461447</v>
      </c>
      <c r="G192" s="33" t="s">
        <v>76</v>
      </c>
      <c r="H192" s="33" t="s">
        <v>76</v>
      </c>
      <c r="I192" s="33" t="s">
        <v>76</v>
      </c>
      <c r="J192" s="33" t="s">
        <v>76</v>
      </c>
      <c r="K192" s="33" t="s">
        <v>76</v>
      </c>
    </row>
    <row r="193" spans="1:11" x14ac:dyDescent="0.25">
      <c r="A193" s="23">
        <v>44925</v>
      </c>
      <c r="B193" s="33">
        <v>335.18085672588705</v>
      </c>
      <c r="C193" s="33">
        <v>692.76594329166528</v>
      </c>
      <c r="D193" s="33">
        <v>102.88474953181864</v>
      </c>
      <c r="E193" s="33">
        <v>45.283700918810347</v>
      </c>
      <c r="F193" s="33">
        <v>102.88474953181864</v>
      </c>
      <c r="G193" s="33" t="s">
        <v>76</v>
      </c>
      <c r="H193" s="33" t="s">
        <v>76</v>
      </c>
      <c r="I193" s="33" t="s">
        <v>76</v>
      </c>
      <c r="J193" s="33" t="s">
        <v>76</v>
      </c>
      <c r="K193" s="33" t="s">
        <v>76</v>
      </c>
    </row>
    <row r="194" spans="1:11" x14ac:dyDescent="0.25">
      <c r="A194" s="23">
        <v>44926</v>
      </c>
      <c r="B194" s="33">
        <v>262.32684721079983</v>
      </c>
      <c r="C194" s="33">
        <v>542.18820112193669</v>
      </c>
      <c r="D194" s="33">
        <v>80.521997092533582</v>
      </c>
      <c r="E194" s="33">
        <v>35.440957482196367</v>
      </c>
      <c r="F194" s="33">
        <v>80.521997092533582</v>
      </c>
      <c r="G194" s="33" t="s">
        <v>76</v>
      </c>
      <c r="H194" s="33" t="s">
        <v>76</v>
      </c>
      <c r="I194" s="33" t="s">
        <v>76</v>
      </c>
      <c r="J194" s="33" t="s">
        <v>76</v>
      </c>
      <c r="K194" s="33" t="s">
        <v>76</v>
      </c>
    </row>
    <row r="195" spans="1:11" x14ac:dyDescent="0.25">
      <c r="A195" s="23">
        <v>44927</v>
      </c>
      <c r="B195" s="33">
        <v>171.65243249058329</v>
      </c>
      <c r="C195" s="33">
        <v>354.7784932416269</v>
      </c>
      <c r="D195" s="33">
        <v>52.689218876732767</v>
      </c>
      <c r="E195" s="33">
        <v>23.190636514324297</v>
      </c>
      <c r="F195" s="33">
        <v>52.689218876732767</v>
      </c>
      <c r="G195" s="33" t="s">
        <v>76</v>
      </c>
      <c r="H195" s="33" t="s">
        <v>76</v>
      </c>
      <c r="I195" s="33" t="s">
        <v>76</v>
      </c>
      <c r="J195" s="33" t="s">
        <v>76</v>
      </c>
      <c r="K195" s="33" t="s">
        <v>76</v>
      </c>
    </row>
    <row r="196" spans="1:11" x14ac:dyDescent="0.25">
      <c r="A196" s="23">
        <v>44928</v>
      </c>
      <c r="B196" s="33">
        <v>131.03239121418571</v>
      </c>
      <c r="C196" s="33">
        <v>270.82327728368466</v>
      </c>
      <c r="D196" s="33">
        <v>40.220777768498294</v>
      </c>
      <c r="E196" s="33">
        <v>17.70277596513305</v>
      </c>
      <c r="F196" s="33">
        <v>40.220777768498294</v>
      </c>
      <c r="G196" s="33" t="s">
        <v>76</v>
      </c>
      <c r="H196" s="33" t="s">
        <v>76</v>
      </c>
      <c r="I196" s="33" t="s">
        <v>76</v>
      </c>
      <c r="J196" s="33" t="s">
        <v>76</v>
      </c>
      <c r="K196" s="33" t="s">
        <v>76</v>
      </c>
    </row>
    <row r="197" spans="1:11" x14ac:dyDescent="0.25">
      <c r="A197" s="23">
        <v>44929</v>
      </c>
      <c r="B197" s="33">
        <v>304.51927718176762</v>
      </c>
      <c r="C197" s="33">
        <v>629.39329640728306</v>
      </c>
      <c r="D197" s="33">
        <v>93.473087533990039</v>
      </c>
      <c r="E197" s="33">
        <v>41.141251342969213</v>
      </c>
      <c r="F197" s="33">
        <v>93.473087533990039</v>
      </c>
      <c r="G197" s="33" t="s">
        <v>76</v>
      </c>
      <c r="H197" s="33" t="s">
        <v>76</v>
      </c>
      <c r="I197" s="33" t="s">
        <v>76</v>
      </c>
      <c r="J197" s="33" t="s">
        <v>76</v>
      </c>
      <c r="K197" s="33" t="s">
        <v>76</v>
      </c>
    </row>
    <row r="198" spans="1:11" x14ac:dyDescent="0.25">
      <c r="A198" s="23">
        <v>44930</v>
      </c>
      <c r="B198" s="33">
        <v>228.25842549511151</v>
      </c>
      <c r="C198" s="33">
        <v>471.77414902817867</v>
      </c>
      <c r="D198" s="33">
        <v>70.06459487272403</v>
      </c>
      <c r="E198" s="33">
        <v>30.838235731261776</v>
      </c>
      <c r="F198" s="33">
        <v>70.06459487272403</v>
      </c>
      <c r="G198" s="33" t="s">
        <v>76</v>
      </c>
      <c r="H198" s="33" t="s">
        <v>76</v>
      </c>
      <c r="I198" s="33" t="s">
        <v>76</v>
      </c>
      <c r="J198" s="33" t="s">
        <v>76</v>
      </c>
      <c r="K198" s="33" t="s">
        <v>76</v>
      </c>
    </row>
    <row r="199" spans="1:11" x14ac:dyDescent="0.25">
      <c r="A199" s="23">
        <v>44931</v>
      </c>
      <c r="B199" s="33">
        <v>792.74596684582355</v>
      </c>
      <c r="C199" s="33">
        <v>1638.480827566292</v>
      </c>
      <c r="D199" s="33">
        <v>243.33570549941467</v>
      </c>
      <c r="E199" s="33">
        <v>107.10179458905496</v>
      </c>
      <c r="F199" s="33">
        <v>243.33570549941467</v>
      </c>
      <c r="G199" s="33" t="s">
        <v>76</v>
      </c>
      <c r="H199" s="33" t="s">
        <v>76</v>
      </c>
      <c r="I199" s="33" t="s">
        <v>76</v>
      </c>
      <c r="J199" s="33" t="s">
        <v>76</v>
      </c>
      <c r="K199" s="33" t="s">
        <v>76</v>
      </c>
    </row>
    <row r="200" spans="1:11" x14ac:dyDescent="0.25">
      <c r="A200" s="23">
        <v>44932</v>
      </c>
      <c r="B200" s="33">
        <v>610.87300784053377</v>
      </c>
      <c r="C200" s="33">
        <v>1262.5781186965378</v>
      </c>
      <c r="D200" s="33">
        <v>187.50926595673906</v>
      </c>
      <c r="E200" s="33">
        <v>82.530341549450284</v>
      </c>
      <c r="F200" s="33">
        <v>187.50926595673906</v>
      </c>
      <c r="G200" s="33" t="s">
        <v>76</v>
      </c>
      <c r="H200" s="33" t="s">
        <v>76</v>
      </c>
      <c r="I200" s="33" t="s">
        <v>76</v>
      </c>
      <c r="J200" s="33" t="s">
        <v>76</v>
      </c>
      <c r="K200" s="33" t="s">
        <v>76</v>
      </c>
    </row>
    <row r="201" spans="1:11" x14ac:dyDescent="0.25">
      <c r="A201" s="23">
        <v>44933</v>
      </c>
      <c r="B201" s="33">
        <v>718.31956863616608</v>
      </c>
      <c r="C201" s="33">
        <v>1484.6532060691593</v>
      </c>
      <c r="D201" s="33">
        <v>220.49030372690765</v>
      </c>
      <c r="E201" s="33">
        <v>97.046617840859383</v>
      </c>
      <c r="F201" s="33">
        <v>220.49030372690765</v>
      </c>
      <c r="G201" s="33" t="s">
        <v>76</v>
      </c>
      <c r="H201" s="33" t="s">
        <v>76</v>
      </c>
      <c r="I201" s="33" t="s">
        <v>76</v>
      </c>
      <c r="J201" s="33" t="s">
        <v>76</v>
      </c>
      <c r="K201" s="33" t="s">
        <v>76</v>
      </c>
    </row>
    <row r="202" spans="1:11" x14ac:dyDescent="0.25">
      <c r="A202" s="23">
        <v>44934</v>
      </c>
      <c r="B202" s="33">
        <v>502.90231748004481</v>
      </c>
      <c r="C202" s="33">
        <v>1039.4197382147815</v>
      </c>
      <c r="D202" s="33">
        <v>154.36734507549644</v>
      </c>
      <c r="E202" s="33">
        <v>67.94325415418065</v>
      </c>
      <c r="F202" s="33">
        <v>154.36734507549644</v>
      </c>
      <c r="G202" s="33" t="s">
        <v>76</v>
      </c>
      <c r="H202" s="33" t="s">
        <v>76</v>
      </c>
      <c r="I202" s="33" t="s">
        <v>76</v>
      </c>
      <c r="J202" s="33" t="s">
        <v>76</v>
      </c>
      <c r="K202" s="33" t="s">
        <v>76</v>
      </c>
    </row>
    <row r="203" spans="1:11" x14ac:dyDescent="0.25">
      <c r="A203" s="23">
        <v>44935</v>
      </c>
      <c r="B203" s="33">
        <v>199.43129942799067</v>
      </c>
      <c r="C203" s="33">
        <v>412.193028025768</v>
      </c>
      <c r="D203" s="33">
        <v>61.216023763654405</v>
      </c>
      <c r="E203" s="33">
        <v>26.943625018932504</v>
      </c>
      <c r="F203" s="33">
        <v>61.216023763654405</v>
      </c>
      <c r="G203" s="33" t="s">
        <v>76</v>
      </c>
      <c r="H203" s="33" t="s">
        <v>76</v>
      </c>
      <c r="I203" s="33" t="s">
        <v>76</v>
      </c>
      <c r="J203" s="33" t="s">
        <v>76</v>
      </c>
      <c r="K203" s="33" t="s">
        <v>76</v>
      </c>
    </row>
    <row r="204" spans="1:11" x14ac:dyDescent="0.25">
      <c r="A204" s="23">
        <v>44936</v>
      </c>
      <c r="B204" s="33">
        <v>179.25231118100606</v>
      </c>
      <c r="C204" s="33">
        <v>370.48624332408059</v>
      </c>
      <c r="D204" s="33">
        <v>55.022023987305666</v>
      </c>
      <c r="E204" s="33">
        <v>24.217397520302015</v>
      </c>
      <c r="F204" s="33">
        <v>55.022023987305666</v>
      </c>
      <c r="G204" s="33" t="s">
        <v>76</v>
      </c>
      <c r="H204" s="33" t="s">
        <v>76</v>
      </c>
      <c r="I204" s="33" t="s">
        <v>76</v>
      </c>
      <c r="J204" s="33" t="s">
        <v>76</v>
      </c>
      <c r="K204" s="33" t="s">
        <v>76</v>
      </c>
    </row>
    <row r="205" spans="1:11" x14ac:dyDescent="0.25">
      <c r="A205" s="23">
        <v>44937</v>
      </c>
      <c r="B205" s="33">
        <v>763.13264643141758</v>
      </c>
      <c r="C205" s="33">
        <v>1577.2747669001794</v>
      </c>
      <c r="D205" s="33">
        <v>234.24580972373408</v>
      </c>
      <c r="E205" s="33">
        <v>103.10096722093489</v>
      </c>
      <c r="F205" s="33">
        <v>234.24580972373408</v>
      </c>
      <c r="G205" s="33" t="s">
        <v>76</v>
      </c>
      <c r="H205" s="33" t="s">
        <v>76</v>
      </c>
      <c r="I205" s="33" t="s">
        <v>76</v>
      </c>
      <c r="J205" s="33" t="s">
        <v>76</v>
      </c>
      <c r="K205" s="33" t="s">
        <v>76</v>
      </c>
    </row>
    <row r="206" spans="1:11" x14ac:dyDescent="0.25">
      <c r="A206" s="23">
        <v>44938</v>
      </c>
      <c r="B206" s="33">
        <v>538.28106310787496</v>
      </c>
      <c r="C206" s="33">
        <v>1112.5420230813766</v>
      </c>
      <c r="D206" s="33">
        <v>165.22695507299099</v>
      </c>
      <c r="E206" s="33">
        <v>72.72300366476658</v>
      </c>
      <c r="F206" s="33">
        <v>165.22695507299099</v>
      </c>
      <c r="G206" s="33" t="s">
        <v>76</v>
      </c>
      <c r="H206" s="33" t="s">
        <v>76</v>
      </c>
      <c r="I206" s="33" t="s">
        <v>76</v>
      </c>
      <c r="J206" s="33" t="s">
        <v>76</v>
      </c>
      <c r="K206" s="33" t="s">
        <v>76</v>
      </c>
    </row>
    <row r="207" spans="1:11" x14ac:dyDescent="0.25">
      <c r="A207" s="23">
        <v>44939</v>
      </c>
      <c r="B207" s="33">
        <v>440.53089926209236</v>
      </c>
      <c r="C207" s="33">
        <v>910.50785822774776</v>
      </c>
      <c r="D207" s="33">
        <v>135.22225485769127</v>
      </c>
      <c r="E207" s="33">
        <v>59.516732794777319</v>
      </c>
      <c r="F207" s="33">
        <v>135.22225485769127</v>
      </c>
      <c r="G207" s="33" t="s">
        <v>76</v>
      </c>
      <c r="H207" s="33" t="s">
        <v>76</v>
      </c>
      <c r="I207" s="33" t="s">
        <v>76</v>
      </c>
      <c r="J207" s="33" t="s">
        <v>76</v>
      </c>
      <c r="K207" s="33" t="s">
        <v>76</v>
      </c>
    </row>
    <row r="208" spans="1:11" x14ac:dyDescent="0.25">
      <c r="A208" s="23">
        <v>44940</v>
      </c>
      <c r="B208" s="33">
        <v>469.09596054678485</v>
      </c>
      <c r="C208" s="33">
        <v>969.54733267559106</v>
      </c>
      <c r="D208" s="33">
        <v>143.99038441122389</v>
      </c>
      <c r="E208" s="33">
        <v>63.375937955176326</v>
      </c>
      <c r="F208" s="33">
        <v>143.99038441122389</v>
      </c>
      <c r="G208" s="33" t="s">
        <v>76</v>
      </c>
      <c r="H208" s="33" t="s">
        <v>76</v>
      </c>
      <c r="I208" s="33" t="s">
        <v>76</v>
      </c>
      <c r="J208" s="33" t="s">
        <v>76</v>
      </c>
      <c r="K208" s="33" t="s">
        <v>76</v>
      </c>
    </row>
    <row r="209" spans="1:11" x14ac:dyDescent="0.25">
      <c r="A209" s="23">
        <v>44941</v>
      </c>
      <c r="B209" s="33">
        <v>329.93956107731964</v>
      </c>
      <c r="C209" s="33">
        <v>681.93301220031788</v>
      </c>
      <c r="D209" s="33">
        <v>101.2759184210787</v>
      </c>
      <c r="E209" s="33">
        <v>44.575589880205023</v>
      </c>
      <c r="F209" s="33">
        <v>101.2759184210787</v>
      </c>
      <c r="G209" s="33" t="s">
        <v>76</v>
      </c>
      <c r="H209" s="33" t="s">
        <v>76</v>
      </c>
      <c r="I209" s="33" t="s">
        <v>76</v>
      </c>
      <c r="J209" s="33" t="s">
        <v>76</v>
      </c>
      <c r="K209" s="33" t="s">
        <v>76</v>
      </c>
    </row>
    <row r="210" spans="1:11" x14ac:dyDescent="0.25">
      <c r="A210" s="23">
        <v>44942</v>
      </c>
      <c r="B210" s="33">
        <v>116.35676339819692</v>
      </c>
      <c r="C210" s="33">
        <v>240.49107022791196</v>
      </c>
      <c r="D210" s="33">
        <v>35.716050658426489</v>
      </c>
      <c r="E210" s="33">
        <v>15.72006505703815</v>
      </c>
      <c r="F210" s="33">
        <v>35.716050658426489</v>
      </c>
      <c r="G210" s="33" t="s">
        <v>76</v>
      </c>
      <c r="H210" s="33" t="s">
        <v>76</v>
      </c>
      <c r="I210" s="33" t="s">
        <v>76</v>
      </c>
      <c r="J210" s="33" t="s">
        <v>76</v>
      </c>
      <c r="K210" s="33" t="s">
        <v>76</v>
      </c>
    </row>
    <row r="211" spans="1:11" x14ac:dyDescent="0.25">
      <c r="A211" s="23">
        <v>44943</v>
      </c>
      <c r="B211" s="33">
        <v>561.60482874399997</v>
      </c>
      <c r="C211" s="33">
        <v>1160.7485664378723</v>
      </c>
      <c r="D211" s="33">
        <v>172.38625351578369</v>
      </c>
      <c r="E211" s="33">
        <v>75.874097786560256</v>
      </c>
      <c r="F211" s="33">
        <v>172.38625351578369</v>
      </c>
      <c r="G211" s="33" t="s">
        <v>76</v>
      </c>
      <c r="H211" s="33" t="s">
        <v>76</v>
      </c>
      <c r="I211" s="33" t="s">
        <v>76</v>
      </c>
      <c r="J211" s="33" t="s">
        <v>76</v>
      </c>
      <c r="K211" s="33" t="s">
        <v>76</v>
      </c>
    </row>
    <row r="212" spans="1:11" x14ac:dyDescent="0.25">
      <c r="A212" s="23">
        <v>44944</v>
      </c>
      <c r="B212" s="33">
        <v>405.67628319911898</v>
      </c>
      <c r="C212" s="33">
        <v>838.46886647028759</v>
      </c>
      <c r="D212" s="33">
        <v>124.52352797127072</v>
      </c>
      <c r="E212" s="33">
        <v>54.807794388051924</v>
      </c>
      <c r="F212" s="33">
        <v>124.52352797127072</v>
      </c>
      <c r="G212" s="33" t="s">
        <v>76</v>
      </c>
      <c r="H212" s="33" t="s">
        <v>76</v>
      </c>
      <c r="I212" s="33" t="s">
        <v>76</v>
      </c>
      <c r="J212" s="33" t="s">
        <v>76</v>
      </c>
      <c r="K212" s="33" t="s">
        <v>76</v>
      </c>
    </row>
    <row r="213" spans="1:11" x14ac:dyDescent="0.25">
      <c r="A213" s="23">
        <v>44945</v>
      </c>
      <c r="B213" s="33">
        <v>348.546160629734</v>
      </c>
      <c r="C213" s="33">
        <v>720.3899175746011</v>
      </c>
      <c r="D213" s="33">
        <v>106.98726886420546</v>
      </c>
      <c r="E213" s="33">
        <v>47.089384067253917</v>
      </c>
      <c r="F213" s="33">
        <v>106.98726886420546</v>
      </c>
      <c r="G213" s="33" t="s">
        <v>76</v>
      </c>
      <c r="H213" s="33" t="s">
        <v>76</v>
      </c>
      <c r="I213" s="33" t="s">
        <v>76</v>
      </c>
      <c r="J213" s="33" t="s">
        <v>76</v>
      </c>
      <c r="K213" s="33" t="s">
        <v>76</v>
      </c>
    </row>
    <row r="214" spans="1:11" x14ac:dyDescent="0.25">
      <c r="A214" s="23">
        <v>44946</v>
      </c>
      <c r="B214" s="33">
        <v>286.69887197663837</v>
      </c>
      <c r="C214" s="33">
        <v>592.56133069670204</v>
      </c>
      <c r="D214" s="33">
        <v>88.003061757474271</v>
      </c>
      <c r="E214" s="33">
        <v>38.733673811711114</v>
      </c>
      <c r="F214" s="33">
        <v>88.003061757474271</v>
      </c>
      <c r="G214" s="33" t="s">
        <v>76</v>
      </c>
      <c r="H214" s="33" t="s">
        <v>76</v>
      </c>
      <c r="I214" s="33" t="s">
        <v>76</v>
      </c>
      <c r="J214" s="33" t="s">
        <v>76</v>
      </c>
      <c r="K214" s="33" t="s">
        <v>76</v>
      </c>
    </row>
    <row r="215" spans="1:11" x14ac:dyDescent="0.25">
      <c r="A215" s="23">
        <v>44947</v>
      </c>
      <c r="B215" s="33">
        <v>273.59563285521978</v>
      </c>
      <c r="C215" s="33">
        <v>565.47900296833348</v>
      </c>
      <c r="D215" s="33">
        <v>83.980983980624444</v>
      </c>
      <c r="E215" s="33">
        <v>36.963396215197811</v>
      </c>
      <c r="F215" s="33">
        <v>83.980983980624444</v>
      </c>
      <c r="G215" s="33" t="s">
        <v>76</v>
      </c>
      <c r="H215" s="33" t="s">
        <v>76</v>
      </c>
      <c r="I215" s="33" t="s">
        <v>76</v>
      </c>
      <c r="J215" s="33" t="s">
        <v>76</v>
      </c>
      <c r="K215" s="33" t="s">
        <v>76</v>
      </c>
    </row>
    <row r="216" spans="1:11" x14ac:dyDescent="0.25">
      <c r="A216" s="23">
        <v>44948</v>
      </c>
      <c r="B216" s="33">
        <v>224.85158332354268</v>
      </c>
      <c r="C216" s="33">
        <v>464.73274381880282</v>
      </c>
      <c r="D216" s="33">
        <v>69.01885465074308</v>
      </c>
      <c r="E216" s="33">
        <v>30.377963556168314</v>
      </c>
      <c r="F216" s="33">
        <v>69.01885465074308</v>
      </c>
      <c r="G216" s="33" t="s">
        <v>76</v>
      </c>
      <c r="H216" s="33" t="s">
        <v>76</v>
      </c>
      <c r="I216" s="33" t="s">
        <v>76</v>
      </c>
      <c r="J216" s="33" t="s">
        <v>76</v>
      </c>
      <c r="K216" s="33" t="s">
        <v>76</v>
      </c>
    </row>
    <row r="217" spans="1:11" x14ac:dyDescent="0.25">
      <c r="A217" s="23">
        <v>44949</v>
      </c>
      <c r="B217" s="33">
        <v>108.75688470777415</v>
      </c>
      <c r="C217" s="33">
        <v>224.78332014545825</v>
      </c>
      <c r="D217" s="33">
        <v>33.383245547853583</v>
      </c>
      <c r="E217" s="33">
        <v>14.693304051060432</v>
      </c>
      <c r="F217" s="33">
        <v>33.383245547853583</v>
      </c>
      <c r="G217" s="33" t="s">
        <v>76</v>
      </c>
      <c r="H217" s="33" t="s">
        <v>76</v>
      </c>
      <c r="I217" s="33" t="s">
        <v>76</v>
      </c>
      <c r="J217" s="33" t="s">
        <v>76</v>
      </c>
      <c r="K217" s="33" t="s">
        <v>76</v>
      </c>
    </row>
    <row r="218" spans="1:11" x14ac:dyDescent="0.25">
      <c r="A218" s="23">
        <v>44950</v>
      </c>
      <c r="B218" s="33">
        <v>378.42154582656838</v>
      </c>
      <c r="C218" s="33">
        <v>782.13762479528123</v>
      </c>
      <c r="D218" s="33">
        <v>116.15760619542307</v>
      </c>
      <c r="E218" s="33">
        <v>51.125616987304255</v>
      </c>
      <c r="F218" s="33">
        <v>116.15760619542307</v>
      </c>
      <c r="G218" s="33" t="s">
        <v>76</v>
      </c>
      <c r="H218" s="33" t="s">
        <v>76</v>
      </c>
      <c r="I218" s="33" t="s">
        <v>76</v>
      </c>
      <c r="J218" s="33" t="s">
        <v>76</v>
      </c>
      <c r="K218" s="33" t="s">
        <v>76</v>
      </c>
    </row>
    <row r="219" spans="1:11" x14ac:dyDescent="0.25">
      <c r="A219" s="23">
        <v>44951</v>
      </c>
      <c r="B219" s="33">
        <v>262.32684721079983</v>
      </c>
      <c r="C219" s="33">
        <v>542.18820112193669</v>
      </c>
      <c r="D219" s="33">
        <v>80.521997092533582</v>
      </c>
      <c r="E219" s="33">
        <v>35.440957482196367</v>
      </c>
      <c r="F219" s="33">
        <v>80.521997092533582</v>
      </c>
      <c r="G219" s="33" t="s">
        <v>76</v>
      </c>
      <c r="H219" s="33" t="s">
        <v>76</v>
      </c>
      <c r="I219" s="33" t="s">
        <v>76</v>
      </c>
      <c r="J219" s="33" t="s">
        <v>76</v>
      </c>
      <c r="K219" s="33" t="s">
        <v>76</v>
      </c>
    </row>
    <row r="220" spans="1:11" x14ac:dyDescent="0.25">
      <c r="A220" s="23">
        <v>44952</v>
      </c>
      <c r="B220" s="33">
        <v>195.5003276915651</v>
      </c>
      <c r="C220" s="33">
        <v>404.06832970725748</v>
      </c>
      <c r="D220" s="33">
        <v>60.009400430599456</v>
      </c>
      <c r="E220" s="33">
        <v>26.412541739978511</v>
      </c>
      <c r="F220" s="33">
        <v>60.009400430599456</v>
      </c>
      <c r="G220" s="33" t="s">
        <v>76</v>
      </c>
      <c r="H220" s="33" t="s">
        <v>76</v>
      </c>
      <c r="I220" s="33" t="s">
        <v>76</v>
      </c>
      <c r="J220" s="33" t="s">
        <v>76</v>
      </c>
      <c r="K220" s="33" t="s">
        <v>76</v>
      </c>
    </row>
    <row r="221" spans="1:11" x14ac:dyDescent="0.25">
      <c r="A221" s="23">
        <v>44953</v>
      </c>
      <c r="B221" s="33">
        <v>182.13502378771815</v>
      </c>
      <c r="C221" s="33">
        <v>376.44435542432166</v>
      </c>
      <c r="D221" s="33">
        <v>55.906881098212629</v>
      </c>
      <c r="E221" s="33">
        <v>24.606858591534941</v>
      </c>
      <c r="F221" s="33">
        <v>55.906881098212629</v>
      </c>
      <c r="G221" s="33" t="s">
        <v>76</v>
      </c>
      <c r="H221" s="33" t="s">
        <v>76</v>
      </c>
      <c r="I221" s="33" t="s">
        <v>76</v>
      </c>
      <c r="J221" s="33" t="s">
        <v>76</v>
      </c>
      <c r="K221" s="33" t="s">
        <v>76</v>
      </c>
    </row>
    <row r="222" spans="1:11" x14ac:dyDescent="0.25">
      <c r="A222" s="23">
        <v>44954</v>
      </c>
      <c r="B222" s="33">
        <v>216.98963985069156</v>
      </c>
      <c r="C222" s="33">
        <v>448.48334718178177</v>
      </c>
      <c r="D222" s="33">
        <v>66.605607984633181</v>
      </c>
      <c r="E222" s="33">
        <v>29.315796998260332</v>
      </c>
      <c r="F222" s="33">
        <v>66.605607984633181</v>
      </c>
      <c r="G222" s="33" t="s">
        <v>76</v>
      </c>
      <c r="H222" s="33" t="s">
        <v>76</v>
      </c>
      <c r="I222" s="33" t="s">
        <v>76</v>
      </c>
      <c r="J222" s="33" t="s">
        <v>76</v>
      </c>
      <c r="K222" s="33" t="s">
        <v>76</v>
      </c>
    </row>
    <row r="223" spans="1:11" x14ac:dyDescent="0.25">
      <c r="A223" s="23">
        <v>44955</v>
      </c>
      <c r="B223" s="33">
        <v>137.84607555732339</v>
      </c>
      <c r="C223" s="33">
        <v>284.90608770243625</v>
      </c>
      <c r="D223" s="33">
        <v>42.312258212460208</v>
      </c>
      <c r="E223" s="33">
        <v>18.623320315319969</v>
      </c>
      <c r="F223" s="33">
        <v>42.312258212460208</v>
      </c>
      <c r="G223" s="33" t="s">
        <v>76</v>
      </c>
      <c r="H223" s="33" t="s">
        <v>76</v>
      </c>
      <c r="I223" s="33" t="s">
        <v>76</v>
      </c>
      <c r="J223" s="33" t="s">
        <v>76</v>
      </c>
      <c r="K223" s="33" t="s">
        <v>76</v>
      </c>
    </row>
    <row r="224" spans="1:11" x14ac:dyDescent="0.25">
      <c r="A224" s="23">
        <v>44956</v>
      </c>
      <c r="B224" s="33">
        <v>61.585223870667285</v>
      </c>
      <c r="C224" s="33">
        <v>127.28694032333178</v>
      </c>
      <c r="D224" s="33">
        <v>18.903765551194198</v>
      </c>
      <c r="E224" s="33">
        <v>8.3203047036125337</v>
      </c>
      <c r="F224" s="33">
        <v>18.903765551194198</v>
      </c>
      <c r="G224" s="33" t="s">
        <v>76</v>
      </c>
      <c r="H224" s="33" t="s">
        <v>76</v>
      </c>
      <c r="I224" s="33" t="s">
        <v>76</v>
      </c>
      <c r="J224" s="33" t="s">
        <v>76</v>
      </c>
      <c r="K224" s="33" t="s">
        <v>76</v>
      </c>
    </row>
    <row r="225" spans="1:11" x14ac:dyDescent="0.25">
      <c r="A225" s="23">
        <v>44957</v>
      </c>
      <c r="B225" s="33">
        <v>258.920005039231</v>
      </c>
      <c r="C225" s="33">
        <v>535.14679591256083</v>
      </c>
      <c r="D225" s="33">
        <v>79.476256870552632</v>
      </c>
      <c r="E225" s="33">
        <v>34.98068530710291</v>
      </c>
      <c r="F225" s="33">
        <v>79.476256870552632</v>
      </c>
      <c r="G225" s="33" t="s">
        <v>76</v>
      </c>
      <c r="H225" s="33" t="s">
        <v>76</v>
      </c>
      <c r="I225" s="33" t="s">
        <v>76</v>
      </c>
      <c r="J225" s="33" t="s">
        <v>76</v>
      </c>
      <c r="K225" s="33" t="s">
        <v>76</v>
      </c>
    </row>
    <row r="241" s="16" customFormat="1" x14ac:dyDescent="0.25"/>
    <row r="242" s="16" customFormat="1" x14ac:dyDescent="0.25"/>
    <row r="243" s="16" customFormat="1" x14ac:dyDescent="0.25"/>
    <row r="244" s="16" customFormat="1" x14ac:dyDescent="0.25"/>
    <row r="245" s="16" customFormat="1" x14ac:dyDescent="0.25"/>
    <row r="246" s="16" customFormat="1" x14ac:dyDescent="0.25"/>
    <row r="247" s="16" customFormat="1" x14ac:dyDescent="0.25"/>
    <row r="248" s="16" customFormat="1" x14ac:dyDescent="0.25"/>
    <row r="249" s="16" customFormat="1" x14ac:dyDescent="0.25"/>
    <row r="250" s="16" customFormat="1" x14ac:dyDescent="0.25"/>
    <row r="251" s="16" customFormat="1" x14ac:dyDescent="0.25"/>
    <row r="252" s="16" customFormat="1" x14ac:dyDescent="0.25"/>
    <row r="253" s="16" customFormat="1" x14ac:dyDescent="0.25"/>
    <row r="254" s="16" customFormat="1" x14ac:dyDescent="0.25"/>
    <row r="255" s="16" customFormat="1" x14ac:dyDescent="0.25"/>
    <row r="256" s="16" customFormat="1" x14ac:dyDescent="0.25"/>
    <row r="257" s="16" customFormat="1" x14ac:dyDescent="0.25"/>
    <row r="258" s="16" customFormat="1" x14ac:dyDescent="0.25"/>
    <row r="259" s="16" customFormat="1" x14ac:dyDescent="0.25"/>
    <row r="260" s="16" customFormat="1" x14ac:dyDescent="0.25"/>
    <row r="261" s="16" customFormat="1" x14ac:dyDescent="0.25"/>
    <row r="262" s="16" customFormat="1" x14ac:dyDescent="0.25"/>
    <row r="263" s="16" customFormat="1" x14ac:dyDescent="0.25"/>
    <row r="264" s="16" customFormat="1" x14ac:dyDescent="0.25"/>
    <row r="265" s="16" customFormat="1" x14ac:dyDescent="0.25"/>
    <row r="266" s="16" customFormat="1" x14ac:dyDescent="0.25"/>
    <row r="267" s="16" customFormat="1" x14ac:dyDescent="0.25"/>
    <row r="268" s="16" customFormat="1" x14ac:dyDescent="0.25"/>
    <row r="269" s="16" customFormat="1" x14ac:dyDescent="0.25"/>
    <row r="270" s="16" customFormat="1" x14ac:dyDescent="0.25"/>
    <row r="271" s="16" customFormat="1" x14ac:dyDescent="0.25"/>
    <row r="272" s="16" customFormat="1" x14ac:dyDescent="0.25"/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72c4f9-ec67-422d-ad5e-71d9d3f860d5">
      <Terms xmlns="http://schemas.microsoft.com/office/infopath/2007/PartnerControls"/>
    </lcf76f155ced4ddcb4097134ff3c332f>
    <TaxCatchAll xmlns="a319cc28-bf39-4b2a-9bc7-17e3193da065" xsi:nil="true"/>
    <SharedWithUsers xmlns="a319cc28-bf39-4b2a-9bc7-17e3193da065">
      <UserInfo>
        <DisplayName>コロナ下水サーベイランス_MRA メンバー</DisplayName>
        <AccountId>93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7921EC6E15F04B98FB33CCB923941B" ma:contentTypeVersion="13" ma:contentTypeDescription="新しいドキュメントを作成します。" ma:contentTypeScope="" ma:versionID="19f050252b882fe5e33eae951885ba8a">
  <xsd:schema xmlns:xsd="http://www.w3.org/2001/XMLSchema" xmlns:xs="http://www.w3.org/2001/XMLSchema" xmlns:p="http://schemas.microsoft.com/office/2006/metadata/properties" xmlns:ns2="7872c4f9-ec67-422d-ad5e-71d9d3f860d5" xmlns:ns3="a319cc28-bf39-4b2a-9bc7-17e3193da065" targetNamespace="http://schemas.microsoft.com/office/2006/metadata/properties" ma:root="true" ma:fieldsID="0a33da94ac3d5dbecb22989eb39fc705" ns2:_="" ns3:_="">
    <xsd:import namespace="7872c4f9-ec67-422d-ad5e-71d9d3f860d5"/>
    <xsd:import namespace="a319cc28-bf39-4b2a-9bc7-17e3193da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2c4f9-ec67-422d-ad5e-71d9d3f86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19cc28-bf39-4b2a-9bc7-17e3193da0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63b46328-1229-4e2b-b78e-4684c9afd383}" ma:internalName="TaxCatchAll" ma:showField="CatchAllData" ma:web="a319cc28-bf39-4b2a-9bc7-17e3193da0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45345A-91E4-40BC-B318-E4E573BBD2E2}">
  <ds:schemaRefs>
    <ds:schemaRef ds:uri="7872c4f9-ec67-422d-ad5e-71d9d3f860d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319cc28-bf39-4b2a-9bc7-17e3193da06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3ECBC64-07B2-4DBC-B288-DEBD9008E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72c4f9-ec67-422d-ad5e-71d9d3f860d5"/>
    <ds:schemaRef ds:uri="a319cc28-bf39-4b2a-9bc7-17e3193da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1.検出方法</vt:lpstr>
      <vt:lpstr>2.採水地点</vt:lpstr>
      <vt:lpstr>3.検査結果（ウイルス)</vt:lpstr>
      <vt:lpstr>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2023-04-26T16:27:06Z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0x010100B47921EC6E15F04B98FB33CCB923941B</vt:lpwstr>
  </property>
  <property fmtid="{D5CDD505-2E9C-101B-9397-08002B2CF9AE}" pid="3" name="MediaServiceImageTags">
    <vt:lpwstr/>
  </property>
</Properties>
</file>