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2A7CD610-2DE0-4B8F-BC94-B4CDBB59BEFE}" xr6:coauthVersionLast="47" xr6:coauthVersionMax="47" xr10:uidLastSave="{00000000-0000-0000-0000-000000000000}"/>
  <bookViews>
    <workbookView xWindow="-98" yWindow="-98" windowWidth="21795" windowHeight="13996" activeTab="4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4.検査データ（外部環境)" sheetId="22" r:id="rId4"/>
    <sheet name="5.疫学データ" sheetId="17" r:id="rId5"/>
  </sheets>
  <definedNames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2" i="17" l="1"/>
  <c r="B81" i="17"/>
  <c r="B80" i="17"/>
  <c r="B79" i="17"/>
  <c r="B78" i="17"/>
  <c r="B3" i="17"/>
  <c r="B2" i="17"/>
  <c r="B3" i="22"/>
  <c r="B2" i="22"/>
  <c r="B3" i="16"/>
  <c r="B2" i="16"/>
  <c r="B3" i="19"/>
  <c r="B2" i="19"/>
</calcChain>
</file>

<file path=xl/sharedStrings.xml><?xml version="1.0" encoding="utf-8"?>
<sst xmlns="http://schemas.openxmlformats.org/spreadsheetml/2006/main" count="1691" uniqueCount="82">
  <si>
    <t>供試量（mL）</t>
    <rPh sb="0" eb="1">
      <t>キョウ</t>
    </rPh>
    <rPh sb="2" eb="3">
      <t>リョウ</t>
    </rPh>
    <phoneticPr fontId="1"/>
  </si>
  <si>
    <t>輸送方法</t>
  </si>
  <si>
    <t>遠心処理方法</t>
  </si>
  <si>
    <t>濃縮法</t>
  </si>
  <si>
    <t>濃縮倍率（倍）</t>
  </si>
  <si>
    <t>プライマー</t>
    <phoneticPr fontId="1"/>
  </si>
  <si>
    <t>ウイルス検出法(リアルタイムPCR試薬)</t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</si>
  <si>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</si>
  <si>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</si>
  <si>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日付</t>
    <rPh sb="0" eb="2">
      <t>ヒヅケ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</si>
  <si>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</si>
  <si>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</si>
  <si>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</si>
  <si>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データソース</t>
    <phoneticPr fontId="1"/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</si>
  <si>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</si>
  <si>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No.</t>
    <phoneticPr fontId="1"/>
  </si>
  <si>
    <t>検出下限値</t>
    <rPh sb="0" eb="2">
      <t>ケンシュツ</t>
    </rPh>
    <rPh sb="2" eb="5">
      <t>カゲンチ</t>
    </rPh>
    <phoneticPr fontId="1"/>
  </si>
  <si>
    <t>定量下限値</t>
    <rPh sb="0" eb="2">
      <t>テイリョウ</t>
    </rPh>
    <rPh sb="2" eb="5">
      <t>カゲンチ</t>
    </rPh>
    <phoneticPr fontId="1"/>
  </si>
  <si>
    <t>測定対象ウイルス</t>
    <rPh sb="0" eb="2">
      <t>ソクテイ</t>
    </rPh>
    <rPh sb="2" eb="4">
      <t>タイショウ</t>
    </rPh>
    <phoneticPr fontId="1"/>
  </si>
  <si>
    <t>濃縮方法</t>
    <phoneticPr fontId="1"/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</si>
  <si>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</si>
  <si>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リアルタイムPCR機器</t>
    <rPh sb="9" eb="11">
      <t>キキ</t>
    </rPh>
    <phoneticPr fontId="1"/>
  </si>
  <si>
    <t>1．検出方法</t>
    <rPh sb="2" eb="4">
      <t>ケンシュツ</t>
    </rPh>
    <rPh sb="4" eb="6">
      <t>ホウホウ</t>
    </rPh>
    <phoneticPr fontId="1"/>
  </si>
  <si>
    <t>2．採水地点</t>
    <rPh sb="2" eb="4">
      <t>サイスイ</t>
    </rPh>
    <rPh sb="4" eb="6">
      <t>チテン</t>
    </rPh>
    <phoneticPr fontId="1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</si>
  <si>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</si>
  <si>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</si>
  <si>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</si>
  <si>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</si>
  <si>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</si>
  <si>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</si>
  <si>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</si>
  <si>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</si>
  <si>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</si>
  <si>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</si>
  <si>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</si>
  <si>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</si>
  <si>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5．疫学データ</t>
    <rPh sb="2" eb="4">
      <t>エキガク</t>
    </rPh>
    <phoneticPr fontId="1"/>
  </si>
  <si>
    <t>処理場名</t>
    <rPh sb="0" eb="3">
      <t>ショリジョウ</t>
    </rPh>
    <rPh sb="3" eb="4">
      <t>メイ</t>
    </rPh>
    <phoneticPr fontId="1"/>
  </si>
  <si>
    <t>PMMoV</t>
    <phoneticPr fontId="1"/>
  </si>
  <si>
    <t>3．検査データ（ウイルス等）</t>
    <rPh sb="2" eb="4">
      <t>ケンサ</t>
    </rPh>
    <rPh sb="12" eb="13">
      <t>トウ</t>
    </rPh>
    <phoneticPr fontId="1"/>
  </si>
  <si>
    <t>ウェル1</t>
  </si>
  <si>
    <t>ウェル2</t>
  </si>
  <si>
    <t>ウェル3</t>
  </si>
  <si>
    <t>採水開始日時</t>
    <rPh sb="0" eb="2">
      <t>サイスイ</t>
    </rPh>
    <rPh sb="2" eb="4">
      <t>カイシ</t>
    </rPh>
    <rPh sb="4" eb="6">
      <t>ニチジ</t>
    </rPh>
    <phoneticPr fontId="1"/>
  </si>
  <si>
    <t>対象ウイルス等（プライマー）</t>
    <rPh sb="0" eb="2">
      <t>タイショウ</t>
    </rPh>
    <rPh sb="6" eb="7">
      <t>トウ</t>
    </rPh>
    <phoneticPr fontId="7"/>
  </si>
  <si>
    <t>中央浄化センター</t>
    <rPh sb="0" eb="2">
      <t>チュウオウ</t>
    </rPh>
    <rPh sb="2" eb="4">
      <t>ジョウカ</t>
    </rPh>
    <phoneticPr fontId="1"/>
  </si>
  <si>
    <t>南部浄化センター</t>
    <rPh sb="0" eb="2">
      <t>ナンブ</t>
    </rPh>
    <rPh sb="2" eb="4">
      <t>ジョウカ</t>
    </rPh>
    <phoneticPr fontId="1"/>
  </si>
  <si>
    <t>SARS-Coｖ-2(N1)</t>
    <phoneticPr fontId="1"/>
  </si>
  <si>
    <t>水量</t>
    <rPh sb="0" eb="2">
      <t>スイリョウ</t>
    </rPh>
    <phoneticPr fontId="1"/>
  </si>
  <si>
    <t>m3/日</t>
    <rPh sb="3" eb="4">
      <t>ニチ</t>
    </rPh>
    <phoneticPr fontId="1"/>
  </si>
  <si>
    <t>久留米市</t>
    <rPh sb="0" eb="4">
      <t>クルメシ</t>
    </rPh>
    <phoneticPr fontId="1"/>
  </si>
  <si>
    <t>市の公表日ベースの
新規感染者数</t>
    <rPh sb="0" eb="1">
      <t>シ</t>
    </rPh>
    <rPh sb="2" eb="5">
      <t>コウヒョウビ</t>
    </rPh>
    <rPh sb="10" eb="12">
      <t>シンキ</t>
    </rPh>
    <rPh sb="12" eb="15">
      <t>カンセンシャ</t>
    </rPh>
    <rPh sb="15" eb="16">
      <t>スウ</t>
    </rPh>
    <phoneticPr fontId="1"/>
  </si>
  <si>
    <t>北大-塩野義法（仮称）</t>
    <rPh sb="0" eb="2">
      <t>ホクダイ</t>
    </rPh>
    <rPh sb="3" eb="6">
      <t>シオノギ</t>
    </rPh>
    <rPh sb="6" eb="7">
      <t>ホウ</t>
    </rPh>
    <rPh sb="8" eb="10">
      <t>カショウ</t>
    </rPh>
    <phoneticPr fontId="1"/>
  </si>
  <si>
    <t>100mL(50mL*2本）</t>
  </si>
  <si>
    <t>40mL</t>
  </si>
  <si>
    <t>冷蔵</t>
  </si>
  <si>
    <t>3,000g, 10min, 40mL</t>
  </si>
  <si>
    <t>未濃縮（遠心後の沈査成分を測定対象としている)</t>
  </si>
  <si>
    <t>-</t>
  </si>
  <si>
    <t>SARS-CoV-2, PMMOV</t>
  </si>
  <si>
    <t>CDC_N1</t>
  </si>
  <si>
    <t>RNeasy Powermicrobiome kit</t>
  </si>
  <si>
    <t>QuantStudio3, ABI 7500, Lightcycler等</t>
  </si>
  <si>
    <t>93C/L</t>
  </si>
  <si>
    <t>463C/L</t>
  </si>
  <si>
    <t>iScript™ Explore One-Step RT and PreAmp Kit
QuantiTect Probe PCR Kits</t>
  </si>
  <si>
    <t>中央浄化センター
南部浄化センター</t>
    <rPh sb="0" eb="2">
      <t>チュウオウ</t>
    </rPh>
    <rPh sb="2" eb="4">
      <t>ジョウカ</t>
    </rPh>
    <rPh sb="9" eb="11">
      <t>ナンブ</t>
    </rPh>
    <rPh sb="11" eb="13">
      <t>ジョウカ</t>
    </rPh>
    <phoneticPr fontId="1"/>
  </si>
  <si>
    <t>中央浄化センター　返流水</t>
    <rPh sb="0" eb="2">
      <t>チュウオウ</t>
    </rPh>
    <rPh sb="2" eb="4">
      <t>ジョウカ</t>
    </rPh>
    <rPh sb="9" eb="12">
      <t>ヘンリュウスイ</t>
    </rPh>
    <phoneticPr fontId="1"/>
  </si>
  <si>
    <t>南部浄化センター　返流水</t>
    <rPh sb="0" eb="2">
      <t>ナンブ</t>
    </rPh>
    <rPh sb="2" eb="4">
      <t>ジョウカ</t>
    </rPh>
    <rPh sb="9" eb="12">
      <t>ヘンリュウスイ</t>
    </rPh>
    <phoneticPr fontId="1"/>
  </si>
  <si>
    <t>2022/8/22～8/23</t>
    <phoneticPr fontId="1"/>
  </si>
  <si>
    <t>2022/8/8～8/9</t>
    <phoneticPr fontId="1"/>
  </si>
  <si>
    <t>定量下限値未満</t>
    <rPh sb="0" eb="2">
      <t>テイリョウ</t>
    </rPh>
    <rPh sb="2" eb="5">
      <t>カゲンチ</t>
    </rPh>
    <rPh sb="5" eb="7">
      <t>ミマン</t>
    </rPh>
    <phoneticPr fontId="1"/>
  </si>
  <si>
    <t>2022/8/29～8/30</t>
    <phoneticPr fontId="1"/>
  </si>
  <si>
    <t>中央浄化センター</t>
    <rPh sb="0" eb="4">
      <t>チュウオウジョウカ</t>
    </rPh>
    <phoneticPr fontId="1"/>
  </si>
  <si>
    <t>処理区域</t>
    <rPh sb="0" eb="4">
      <t>ショリクイキ</t>
    </rPh>
    <phoneticPr fontId="1"/>
  </si>
  <si>
    <t>市提供</t>
    <rPh sb="0" eb="1">
      <t>シ</t>
    </rPh>
    <rPh sb="1" eb="3">
      <t>テイキョウ</t>
    </rPh>
    <phoneticPr fontId="1"/>
  </si>
  <si>
    <t>市の公表日ベースの
新規感染者数(10万人あたり）</t>
    <rPh sb="0" eb="1">
      <t>シ</t>
    </rPh>
    <rPh sb="2" eb="5">
      <t>コウヒョウビ</t>
    </rPh>
    <rPh sb="10" eb="12">
      <t>シンキ</t>
    </rPh>
    <rPh sb="12" eb="15">
      <t>カンセンシャ</t>
    </rPh>
    <rPh sb="15" eb="16">
      <t>スウ</t>
    </rPh>
    <rPh sb="19" eb="20">
      <t>マン</t>
    </rPh>
    <rPh sb="20" eb="21">
      <t>ニン</t>
    </rPh>
    <phoneticPr fontId="1"/>
  </si>
  <si>
    <t>24時間コンポジット</t>
    <rPh sb="2" eb="4">
      <t>ジカン</t>
    </rPh>
    <phoneticPr fontId="1"/>
  </si>
  <si>
    <t>ー</t>
    <phoneticPr fontId="1"/>
  </si>
  <si>
    <t>ー</t>
    <phoneticPr fontId="1"/>
  </si>
  <si>
    <t>ー*</t>
  </si>
  <si>
    <t>*感染者数報告の形式が変更になったため、10/1以降はデータが得られていない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</si>
</sst>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color rgb="FF000000"/>
      <name val="Meiryo UI"/>
      <family val="3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0" fontId="3" fillId="6" borderId="1" xfId="2" applyFont="1" applyFill="1" applyBorder="1" applyAlignment="1">
      <alignment vertical="top"/>
    </xf>
    <xf numFmtId="38" fontId="3" fillId="7" borderId="5" xfId="1" applyFont="1" applyFill="1" applyBorder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9" borderId="1" xfId="0" applyFont="1" applyFill="1" applyBorder="1">
      <alignment vertical="center"/>
    </xf>
    <xf numFmtId="0" fontId="3" fillId="9" borderId="2" xfId="0" applyFont="1" applyFill="1" applyBorder="1" applyAlignment="1">
      <alignment horizontal="left" vertical="top"/>
    </xf>
    <xf numFmtId="38" fontId="3" fillId="9" borderId="1" xfId="1" applyFont="1" applyFill="1" applyBorder="1" applyAlignment="1">
      <alignment horizontal="right" vertical="top"/>
    </xf>
    <xf numFmtId="0" fontId="3" fillId="9" borderId="8" xfId="2" applyFont="1" applyFill="1" applyBorder="1" applyAlignment="1">
      <alignment vertical="top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9" borderId="1" xfId="0" applyFont="1" applyFill="1" applyBorder="1" applyAlignment="1">
      <alignment horizontal="right" vertical="center"/>
    </xf>
    <xf numFmtId="176" fontId="4" fillId="9" borderId="1" xfId="0" applyNumberFormat="1" applyFont="1" applyFill="1" applyBorder="1" applyAlignment="1">
      <alignment horizontal="right" vertical="top"/>
    </xf>
    <xf numFmtId="0" fontId="4" fillId="8" borderId="1" xfId="0" applyFont="1" applyFill="1" applyBorder="1" applyAlignment="1">
      <alignment vertical="center" wrapText="1"/>
    </xf>
    <xf numFmtId="11" fontId="3" fillId="9" borderId="1" xfId="1" applyNumberFormat="1" applyFont="1" applyFill="1" applyBorder="1" applyAlignment="1">
      <alignment horizontal="right" vertical="top"/>
    </xf>
    <xf numFmtId="11" fontId="3" fillId="9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left" vertical="center"/>
    </xf>
    <xf numFmtId="0" fontId="3" fillId="6" borderId="11" xfId="2" applyFont="1" applyFill="1" applyBorder="1" applyAlignment="1">
      <alignment horizontal="left" vertical="top"/>
    </xf>
    <xf numFmtId="0" fontId="3" fillId="9" borderId="2" xfId="0" applyFont="1" applyFill="1" applyBorder="1" applyAlignment="1">
      <alignment horizontal="left" vertical="top"/>
    </xf>
    <xf numFmtId="0" fontId="8" fillId="10" borderId="1" xfId="0" applyFont="1" applyFill="1" applyBorder="1" applyAlignment="1">
      <alignment horizontal="left" vertical="center" wrapText="1"/>
    </xf>
    <xf numFmtId="0" fontId="8" fillId="10" borderId="3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left" vertical="center" wrapText="1"/>
    </xf>
    <xf numFmtId="11" fontId="8" fillId="9" borderId="1" xfId="0" applyNumberFormat="1" applyFont="1" applyFill="1" applyBorder="1" applyAlignment="1">
      <alignment horizontal="right" vertical="center"/>
    </xf>
    <xf numFmtId="14" fontId="4" fillId="5" borderId="2" xfId="0" applyNumberFormat="1" applyFont="1" applyFill="1" applyBorder="1" applyAlignment="1">
      <alignment vertical="top"/>
    </xf>
    <xf numFmtId="14" fontId="4" fillId="5" borderId="3" xfId="0" applyNumberFormat="1" applyFont="1" applyFill="1" applyBorder="1" applyAlignment="1">
      <alignment vertical="top"/>
    </xf>
    <xf numFmtId="11" fontId="4" fillId="9" borderId="1" xfId="1" applyNumberFormat="1" applyFont="1" applyFill="1" applyBorder="1" applyAlignment="1">
      <alignment horizontal="right" vertical="top"/>
    </xf>
    <xf numFmtId="11" fontId="4" fillId="9" borderId="1" xfId="0" applyNumberFormat="1" applyFont="1" applyFill="1" applyBorder="1" applyAlignment="1">
      <alignment horizontal="right" vertical="top"/>
    </xf>
    <xf numFmtId="11" fontId="4" fillId="9" borderId="1" xfId="0" applyNumberFormat="1" applyFont="1" applyFill="1" applyBorder="1" applyAlignment="1">
      <alignment horizontal="right" vertical="center"/>
    </xf>
    <xf numFmtId="0" fontId="3" fillId="9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3" fillId="6" borderId="9" xfId="2" applyFont="1" applyFill="1" applyBorder="1" applyAlignment="1">
      <alignment horizontal="left" vertical="top"/>
    </xf>
    <xf numFmtId="0" fontId="3" fillId="6" borderId="11" xfId="2" applyFont="1" applyFill="1" applyBorder="1" applyAlignment="1">
      <alignment horizontal="left" vertical="top"/>
    </xf>
    <xf numFmtId="0" fontId="3" fillId="6" borderId="10" xfId="2" applyFont="1" applyFill="1" applyBorder="1" applyAlignment="1">
      <alignment horizontal="left" vertical="top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4" fillId="9" borderId="3" xfId="0" applyFont="1" applyFill="1" applyBorder="1" applyAlignment="1">
      <alignment vertical="top" wrapText="1"/>
    </xf>
    <xf numFmtId="14" fontId="10" fillId="5" borderId="12" xfId="0" applyNumberFormat="1" applyFont="1" applyFill="1" applyBorder="1" applyAlignment="1">
      <alignment horizontal="left" vertical="top"/>
    </xf>
    <xf numFmtId="14" fontId="10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4" fillId="5" borderId="8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9</xdr:row>
      <xdr:rowOff>9525</xdr:rowOff>
    </xdr:from>
    <xdr:to>
      <xdr:col>6</xdr:col>
      <xdr:colOff>542925</xdr:colOff>
      <xdr:row>30</xdr:row>
      <xdr:rowOff>138430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EBF2A93-C94F-255B-6B68-779496846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752600"/>
          <a:ext cx="6115050" cy="432943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390525</xdr:colOff>
      <xdr:row>18</xdr:row>
      <xdr:rowOff>123825</xdr:rowOff>
    </xdr:from>
    <xdr:to>
      <xdr:col>6</xdr:col>
      <xdr:colOff>543560</xdr:colOff>
      <xdr:row>30</xdr:row>
      <xdr:rowOff>89535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A111D139-EE25-81C9-F193-0E951BC895CF}"/>
            </a:ext>
          </a:extLst>
        </xdr:cNvPr>
        <xdr:cNvGrpSpPr/>
      </xdr:nvGrpSpPr>
      <xdr:grpSpPr>
        <a:xfrm>
          <a:off x="2200275" y="3524250"/>
          <a:ext cx="4429760" cy="2251710"/>
          <a:chOff x="0" y="0"/>
          <a:chExt cx="4715510" cy="2366010"/>
        </a:xfrm>
      </xdr:grpSpPr>
      <xdr:sp macro="" textlink="">
        <xdr:nvSpPr>
          <xdr:cNvPr id="11" name="テキスト ボックス 261">
            <a:extLst>
              <a:ext uri="{FF2B5EF4-FFF2-40B4-BE49-F238E27FC236}">
                <a16:creationId xmlns:a16="http://schemas.microsoft.com/office/drawing/2014/main" id="{3F03A1E1-C74D-5692-7A74-F0655C47BEA0}"/>
              </a:ext>
            </a:extLst>
          </xdr:cNvPr>
          <xdr:cNvSpPr txBox="1"/>
        </xdr:nvSpPr>
        <xdr:spPr>
          <a:xfrm>
            <a:off x="628650" y="0"/>
            <a:ext cx="1351721" cy="206733"/>
          </a:xfrm>
          <a:prstGeom prst="rect">
            <a:avLst/>
          </a:prstGeom>
          <a:solidFill>
            <a:schemeClr val="lt1"/>
          </a:solidFill>
          <a:ln w="6350">
            <a:solidFill>
              <a:prstClr val="black"/>
            </a:solidFill>
          </a:ln>
        </xdr:spPr>
        <xdr:txBody>
          <a:bodyPr rot="0" spcFirstLastPara="0" vert="horz" wrap="square" lIns="36000" tIns="36000" rIns="36000" bIns="3600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>
              <a:lnSpc>
                <a:spcPts val="1200"/>
              </a:lnSpc>
            </a:pPr>
            <a:r>
              <a:rPr lang="ja-JP" sz="1200" b="1">
                <a:effectLst/>
                <a:latin typeface="ＭＳ Ｐゴシック" panose="020B0600070205080204" pitchFamily="50" charset="-128"/>
                <a:ea typeface="ＭＳ ゴシック" panose="020B0609070205080204" pitchFamily="49" charset="-128"/>
                <a:cs typeface="ＭＳ Ｐゴシック" panose="020B0600070205080204" pitchFamily="50" charset="-128"/>
              </a:rPr>
              <a:t>中央浄化センター</a:t>
            </a:r>
            <a:endParaRPr 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ＭＳ Ｐゴシック" panose="020B0600070205080204" pitchFamily="50" charset="-128"/>
            </a:endParaRPr>
          </a:p>
        </xdr:txBody>
      </xdr:sp>
      <xdr:sp macro="" textlink="">
        <xdr:nvSpPr>
          <xdr:cNvPr id="12" name="テキスト ボックス 262">
            <a:extLst>
              <a:ext uri="{FF2B5EF4-FFF2-40B4-BE49-F238E27FC236}">
                <a16:creationId xmlns:a16="http://schemas.microsoft.com/office/drawing/2014/main" id="{687386CF-3645-3DC9-CEED-7D6F0CF44881}"/>
              </a:ext>
            </a:extLst>
          </xdr:cNvPr>
          <xdr:cNvSpPr txBox="1"/>
        </xdr:nvSpPr>
        <xdr:spPr>
          <a:xfrm>
            <a:off x="133350" y="428625"/>
            <a:ext cx="1367182" cy="206733"/>
          </a:xfrm>
          <a:prstGeom prst="rect">
            <a:avLst/>
          </a:prstGeom>
          <a:solidFill>
            <a:schemeClr val="lt1"/>
          </a:solidFill>
          <a:ln w="6350">
            <a:solidFill>
              <a:prstClr val="black"/>
            </a:solidFill>
          </a:ln>
        </xdr:spPr>
        <xdr:txBody>
          <a:bodyPr rot="0" spcFirstLastPara="0" vert="horz" wrap="square" lIns="36000" tIns="36000" rIns="36000" bIns="3600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>
              <a:lnSpc>
                <a:spcPts val="1200"/>
              </a:lnSpc>
            </a:pPr>
            <a:r>
              <a:rPr lang="ja-JP" sz="1200" b="1">
                <a:effectLst/>
                <a:latin typeface="ＭＳ Ｐゴシック" panose="020B0600070205080204" pitchFamily="50" charset="-128"/>
                <a:ea typeface="ＭＳ ゴシック" panose="020B0609070205080204" pitchFamily="49" charset="-128"/>
                <a:cs typeface="ＭＳ Ｐゴシック" panose="020B0600070205080204" pitchFamily="50" charset="-128"/>
              </a:rPr>
              <a:t>南部浄化センター</a:t>
            </a:r>
            <a:endParaRPr lang="ja-JP" sz="12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ＭＳ Ｐゴシック" panose="020B0600070205080204" pitchFamily="50" charset="-128"/>
            </a:endParaRPr>
          </a:p>
        </xdr:txBody>
      </xdr:sp>
      <xdr:sp macro="" textlink="">
        <xdr:nvSpPr>
          <xdr:cNvPr id="13" name="楕円 12">
            <a:extLst>
              <a:ext uri="{FF2B5EF4-FFF2-40B4-BE49-F238E27FC236}">
                <a16:creationId xmlns:a16="http://schemas.microsoft.com/office/drawing/2014/main" id="{1F611DE4-1612-FEE8-43EC-D6676001CFB5}"/>
              </a:ext>
            </a:extLst>
          </xdr:cNvPr>
          <xdr:cNvSpPr/>
        </xdr:nvSpPr>
        <xdr:spPr>
          <a:xfrm>
            <a:off x="523875" y="47625"/>
            <a:ext cx="87464" cy="99157"/>
          </a:xfrm>
          <a:prstGeom prst="ellipse">
            <a:avLst/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20B5AA0D-2EBE-94E1-68B3-41E0A2A8C0C8}"/>
              </a:ext>
            </a:extLst>
          </xdr:cNvPr>
          <xdr:cNvSpPr/>
        </xdr:nvSpPr>
        <xdr:spPr>
          <a:xfrm>
            <a:off x="0" y="485775"/>
            <a:ext cx="87464" cy="99157"/>
          </a:xfrm>
          <a:prstGeom prst="ellipse">
            <a:avLst/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ja-JP" altLang="en-US"/>
          </a:p>
        </xdr:txBody>
      </xdr:sp>
      <xdr:pic>
        <xdr:nvPicPr>
          <xdr:cNvPr id="15" name="図 14">
            <a:extLst>
              <a:ext uri="{FF2B5EF4-FFF2-40B4-BE49-F238E27FC236}">
                <a16:creationId xmlns:a16="http://schemas.microsoft.com/office/drawing/2014/main" id="{4CE9AED8-A9B6-103E-7063-A77E1A45E14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337" r="3467" b="7878"/>
          <a:stretch/>
        </xdr:blipFill>
        <xdr:spPr bwMode="auto">
          <a:xfrm>
            <a:off x="2438400" y="666750"/>
            <a:ext cx="2277110" cy="1699260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H23"/>
  <sheetViews>
    <sheetView zoomScale="82" zoomScaleNormal="82" zoomScaleSheetLayoutView="70" workbookViewId="0">
      <selection activeCell="B4" sqref="B4"/>
    </sheetView>
  </sheetViews>
  <sheetFormatPr defaultColWidth="8.86328125" defaultRowHeight="15" x14ac:dyDescent="0.25"/>
  <cols>
    <col min="1" max="1" width="11.46484375" style="2" customWidth="1"/>
    <col min="2" max="2" width="19" style="2" customWidth="1"/>
    <col min="3" max="3" width="17.1328125" style="2" customWidth="1"/>
    <col min="4" max="4" width="41.59765625" style="34" customWidth="1"/>
    <col min="5" max="5" width="4.46484375" style="34" customWidth="1"/>
    <col min="6" max="8" width="8.86328125" style="34" bestFit="1" customWidth="1"/>
    <col min="9" max="16384" width="8.86328125" style="2"/>
  </cols>
  <sheetData>
    <row r="1" spans="1:4" x14ac:dyDescent="0.25">
      <c r="A1" s="3" t="s">
        <v>22</v>
      </c>
    </row>
    <row r="2" spans="1:4" x14ac:dyDescent="0.25">
      <c r="A2" s="5" t="s">
        <v>7</v>
      </c>
      <c r="B2" s="41">
        <v>1006</v>
      </c>
    </row>
    <row r="3" spans="1:4" x14ac:dyDescent="0.25">
      <c r="A3" s="5" t="s">
        <v>8</v>
      </c>
      <c r="B3" s="41" t="s">
        <v>50</v>
      </c>
    </row>
    <row r="4" spans="1:4" x14ac:dyDescent="0.25">
      <c r="A4" s="39"/>
      <c r="B4" s="40"/>
    </row>
    <row r="5" spans="1:4" x14ac:dyDescent="0.25">
      <c r="B5" s="62" t="s">
        <v>15</v>
      </c>
      <c r="C5" s="62"/>
      <c r="D5" s="35">
        <v>1</v>
      </c>
    </row>
    <row r="6" spans="1:4" ht="32.450000000000003" customHeight="1" x14ac:dyDescent="0.25">
      <c r="B6" s="62" t="s">
        <v>14</v>
      </c>
      <c r="C6" s="62"/>
      <c r="D6" s="36" t="s">
        <v>52</v>
      </c>
    </row>
    <row r="8" spans="1:4" x14ac:dyDescent="0.25">
      <c r="B8" s="3"/>
    </row>
    <row r="9" spans="1:4" x14ac:dyDescent="0.25">
      <c r="B9" s="62" t="s">
        <v>25</v>
      </c>
      <c r="C9" s="62"/>
      <c r="D9" s="49" t="s">
        <v>53</v>
      </c>
    </row>
    <row r="10" spans="1:4" x14ac:dyDescent="0.25">
      <c r="B10" s="68" t="s">
        <v>0</v>
      </c>
      <c r="C10" s="69"/>
      <c r="D10" s="49" t="s">
        <v>54</v>
      </c>
    </row>
    <row r="11" spans="1:4" x14ac:dyDescent="0.25">
      <c r="B11" s="60" t="s">
        <v>1</v>
      </c>
      <c r="C11" s="61"/>
      <c r="D11" s="50" t="s">
        <v>55</v>
      </c>
    </row>
    <row r="12" spans="1:4" x14ac:dyDescent="0.25">
      <c r="B12" s="60" t="s">
        <v>2</v>
      </c>
      <c r="C12" s="61"/>
      <c r="D12" s="50" t="s">
        <v>56</v>
      </c>
    </row>
    <row r="13" spans="1:4" ht="15" customHeight="1" x14ac:dyDescent="0.25">
      <c r="B13" s="63" t="s">
        <v>19</v>
      </c>
      <c r="C13" s="6" t="s">
        <v>3</v>
      </c>
      <c r="D13" s="49" t="s">
        <v>57</v>
      </c>
    </row>
    <row r="14" spans="1:4" ht="15" customHeight="1" x14ac:dyDescent="0.25">
      <c r="B14" s="64"/>
      <c r="C14" s="7" t="s">
        <v>4</v>
      </c>
      <c r="D14" s="51" t="s">
        <v>58</v>
      </c>
    </row>
    <row r="15" spans="1:4" x14ac:dyDescent="0.25">
      <c r="B15" s="65"/>
      <c r="C15" s="7" t="s">
        <v>20</v>
      </c>
      <c r="D15" s="51" t="s">
        <v>58</v>
      </c>
    </row>
    <row r="16" spans="1:4" x14ac:dyDescent="0.25">
      <c r="B16" s="60" t="s">
        <v>18</v>
      </c>
      <c r="C16" s="61"/>
      <c r="D16" s="50" t="s">
        <v>59</v>
      </c>
    </row>
    <row r="17" spans="2:4" x14ac:dyDescent="0.25">
      <c r="B17" s="60" t="s">
        <v>5</v>
      </c>
      <c r="C17" s="61"/>
      <c r="D17" s="50" t="s">
        <v>60</v>
      </c>
    </row>
    <row r="18" spans="2:4" x14ac:dyDescent="0.25">
      <c r="B18" s="66" t="s">
        <v>26</v>
      </c>
      <c r="C18" s="67"/>
      <c r="D18" s="49" t="s">
        <v>61</v>
      </c>
    </row>
    <row r="19" spans="2:4" ht="45" x14ac:dyDescent="0.25">
      <c r="B19" s="59" t="s">
        <v>6</v>
      </c>
      <c r="C19" s="59"/>
      <c r="D19" s="37" t="s">
        <v>65</v>
      </c>
    </row>
    <row r="20" spans="2:4" x14ac:dyDescent="0.25">
      <c r="B20" s="59" t="s">
        <v>21</v>
      </c>
      <c r="C20" s="59"/>
      <c r="D20" s="49" t="s">
        <v>62</v>
      </c>
    </row>
    <row r="21" spans="2:4" x14ac:dyDescent="0.25">
      <c r="B21" s="59" t="s">
        <v>16</v>
      </c>
      <c r="C21" s="59"/>
      <c r="D21" s="49" t="s">
        <v>63</v>
      </c>
    </row>
    <row r="22" spans="2:4" x14ac:dyDescent="0.25">
      <c r="B22" s="59" t="s">
        <v>17</v>
      </c>
      <c r="C22" s="59"/>
      <c r="D22" s="49" t="s">
        <v>64</v>
      </c>
    </row>
    <row r="23" spans="2:4" x14ac:dyDescent="0.25">
      <c r="B23" s="4"/>
      <c r="C23" s="8"/>
      <c r="D23" s="38"/>
    </row>
  </sheetData>
  <mergeCells count="14">
    <mergeCell ref="B5:C5"/>
    <mergeCell ref="B17:C17"/>
    <mergeCell ref="B18:C18"/>
    <mergeCell ref="B19:C19"/>
    <mergeCell ref="B20:C20"/>
    <mergeCell ref="B10:C10"/>
    <mergeCell ref="B21:C21"/>
    <mergeCell ref="B22:C22"/>
    <mergeCell ref="B16:C16"/>
    <mergeCell ref="B6:C6"/>
    <mergeCell ref="B13:B15"/>
    <mergeCell ref="B11:C11"/>
    <mergeCell ref="B12:C12"/>
    <mergeCell ref="B9:C9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7"/>
  <sheetViews>
    <sheetView workbookViewId="0">
      <selection activeCell="C7" sqref="C7:D7"/>
    </sheetView>
  </sheetViews>
  <sheetFormatPr defaultColWidth="11.86328125" defaultRowHeight="15" x14ac:dyDescent="0.25"/>
  <cols>
    <col min="1" max="1" width="11.86328125" style="2"/>
    <col min="2" max="2" width="13.46484375" style="2" customWidth="1"/>
    <col min="3" max="3" width="17.1328125" style="2" customWidth="1"/>
    <col min="4" max="4" width="19" style="2" customWidth="1"/>
    <col min="5" max="16384" width="11.86328125" style="2"/>
  </cols>
  <sheetData>
    <row r="1" spans="1:4" ht="14.45" customHeight="1" x14ac:dyDescent="0.25">
      <c r="A1" s="3" t="s">
        <v>23</v>
      </c>
    </row>
    <row r="2" spans="1:4" ht="14.45" customHeight="1" x14ac:dyDescent="0.25">
      <c r="A2" s="5" t="s">
        <v>7</v>
      </c>
      <c r="B2" s="46">
        <f>IF('1.検出方法'!$B$2="","「1.検出方法」を編集してください", '1.検出方法'!$B$2)</f>
        <v>1006</v>
      </c>
    </row>
    <row r="3" spans="1:4" ht="14.45" customHeight="1" x14ac:dyDescent="0.25">
      <c r="A3" s="5" t="s">
        <v>8</v>
      </c>
      <c r="B3" s="46" t="str">
        <f>IF('1.検出方法'!$B$3="","「1.検出方法」を編集してください", '1.検出方法'!$B$3)</f>
        <v>久留米市</v>
      </c>
    </row>
    <row r="5" spans="1:4" x14ac:dyDescent="0.25">
      <c r="B5" s="22" t="s">
        <v>27</v>
      </c>
      <c r="C5" s="27">
        <v>1</v>
      </c>
      <c r="D5" s="27">
        <v>2</v>
      </c>
    </row>
    <row r="6" spans="1:4" x14ac:dyDescent="0.25">
      <c r="B6" s="22" t="s">
        <v>37</v>
      </c>
      <c r="C6" s="27" t="s">
        <v>45</v>
      </c>
      <c r="D6" s="27" t="s">
        <v>46</v>
      </c>
    </row>
    <row r="7" spans="1:4" x14ac:dyDescent="0.25">
      <c r="B7" s="22" t="s">
        <v>28</v>
      </c>
      <c r="C7" s="27" t="s">
        <v>45</v>
      </c>
      <c r="D7" s="27" t="s">
        <v>46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O71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6" sqref="A6:B6"/>
    </sheetView>
  </sheetViews>
  <sheetFormatPr defaultColWidth="9.86328125" defaultRowHeight="15" x14ac:dyDescent="0.25"/>
  <cols>
    <col min="1" max="2" width="21.86328125" style="2" customWidth="1"/>
    <col min="3" max="26" width="13.1328125" style="2" customWidth="1"/>
    <col min="27" max="67" width="11.46484375" style="2" customWidth="1"/>
    <col min="68" max="16384" width="9.86328125" style="2"/>
  </cols>
  <sheetData>
    <row r="1" spans="1:67" x14ac:dyDescent="0.25">
      <c r="A1" s="3" t="s">
        <v>39</v>
      </c>
    </row>
    <row r="2" spans="1:67" x14ac:dyDescent="0.25">
      <c r="A2" s="5" t="s">
        <v>7</v>
      </c>
      <c r="B2" s="46">
        <f>IF('1.検出方法'!$B$2="","「1.検出方法」を編集してください", '1.検出方法'!$B$2)</f>
        <v>1006</v>
      </c>
    </row>
    <row r="3" spans="1:67" x14ac:dyDescent="0.25">
      <c r="A3" s="5" t="s">
        <v>8</v>
      </c>
      <c r="B3" s="46" t="str">
        <f>IF('1.検出方法'!$B$3="","「1.検出方法」を編集してください", '1.検出方法'!$B$3)</f>
        <v>久留米市</v>
      </c>
    </row>
    <row r="4" spans="1:67" ht="20.100000000000001" customHeight="1" x14ac:dyDescent="0.25">
      <c r="A4" s="4"/>
      <c r="B4" s="4"/>
    </row>
    <row r="5" spans="1:67" x14ac:dyDescent="0.25">
      <c r="A5" s="81" t="s">
        <v>29</v>
      </c>
      <c r="B5" s="82"/>
      <c r="C5" s="73">
        <v>1</v>
      </c>
      <c r="D5" s="74"/>
      <c r="E5" s="75"/>
      <c r="F5" s="73">
        <v>1</v>
      </c>
      <c r="G5" s="74"/>
      <c r="H5" s="75"/>
      <c r="I5" s="73">
        <v>2</v>
      </c>
      <c r="J5" s="74"/>
      <c r="K5" s="75"/>
      <c r="L5" s="73">
        <v>2</v>
      </c>
      <c r="M5" s="74"/>
      <c r="N5" s="75"/>
      <c r="O5" s="73">
        <v>3</v>
      </c>
      <c r="P5" s="74"/>
      <c r="Q5" s="75"/>
      <c r="R5" s="73">
        <v>3</v>
      </c>
      <c r="S5" s="74"/>
      <c r="T5" s="75"/>
      <c r="U5" s="73">
        <v>4</v>
      </c>
      <c r="V5" s="74"/>
      <c r="W5" s="75"/>
      <c r="X5" s="73">
        <v>4</v>
      </c>
      <c r="Y5" s="74"/>
      <c r="Z5" s="75"/>
    </row>
    <row r="6" spans="1:67" ht="15.75" customHeight="1" x14ac:dyDescent="0.25">
      <c r="A6" s="81" t="s">
        <v>35</v>
      </c>
      <c r="B6" s="82"/>
      <c r="C6" s="76" t="s">
        <v>45</v>
      </c>
      <c r="D6" s="77"/>
      <c r="E6" s="78"/>
      <c r="F6" s="76" t="s">
        <v>45</v>
      </c>
      <c r="G6" s="77"/>
      <c r="H6" s="78"/>
      <c r="I6" s="76" t="s">
        <v>46</v>
      </c>
      <c r="J6" s="77"/>
      <c r="K6" s="78"/>
      <c r="L6" s="76" t="s">
        <v>46</v>
      </c>
      <c r="M6" s="77"/>
      <c r="N6" s="78"/>
      <c r="O6" s="76" t="s">
        <v>67</v>
      </c>
      <c r="P6" s="77"/>
      <c r="Q6" s="78"/>
      <c r="R6" s="76" t="s">
        <v>67</v>
      </c>
      <c r="S6" s="77"/>
      <c r="T6" s="78"/>
      <c r="U6" s="76" t="s">
        <v>68</v>
      </c>
      <c r="V6" s="77"/>
      <c r="W6" s="78"/>
      <c r="X6" s="76" t="s">
        <v>68</v>
      </c>
      <c r="Y6" s="77"/>
      <c r="Z6" s="78"/>
    </row>
    <row r="7" spans="1:67" x14ac:dyDescent="0.25">
      <c r="A7" s="83" t="s">
        <v>24</v>
      </c>
      <c r="B7" s="84"/>
      <c r="C7" s="76">
        <v>1</v>
      </c>
      <c r="D7" s="77"/>
      <c r="E7" s="78"/>
      <c r="F7" s="76">
        <v>1</v>
      </c>
      <c r="G7" s="77"/>
      <c r="H7" s="78"/>
      <c r="I7" s="76">
        <v>1</v>
      </c>
      <c r="J7" s="77"/>
      <c r="K7" s="78"/>
      <c r="L7" s="76">
        <v>1</v>
      </c>
      <c r="M7" s="77"/>
      <c r="N7" s="78"/>
      <c r="O7" s="76">
        <v>1</v>
      </c>
      <c r="P7" s="77"/>
      <c r="Q7" s="78"/>
      <c r="R7" s="76">
        <v>1</v>
      </c>
      <c r="S7" s="77"/>
      <c r="T7" s="78"/>
      <c r="U7" s="76">
        <v>1</v>
      </c>
      <c r="V7" s="77"/>
      <c r="W7" s="78"/>
      <c r="X7" s="76">
        <v>1</v>
      </c>
      <c r="Y7" s="77"/>
      <c r="Z7" s="78"/>
    </row>
    <row r="8" spans="1:67" ht="15.4" thickBot="1" x14ac:dyDescent="0.3">
      <c r="A8" s="85" t="s">
        <v>44</v>
      </c>
      <c r="B8" s="86"/>
      <c r="C8" s="70" t="s">
        <v>47</v>
      </c>
      <c r="D8" s="71"/>
      <c r="E8" s="72"/>
      <c r="F8" s="47" t="s">
        <v>38</v>
      </c>
      <c r="G8" s="47"/>
      <c r="H8" s="47"/>
      <c r="I8" s="70" t="s">
        <v>47</v>
      </c>
      <c r="J8" s="71"/>
      <c r="K8" s="72"/>
      <c r="L8" s="70" t="s">
        <v>38</v>
      </c>
      <c r="M8" s="71"/>
      <c r="N8" s="72"/>
      <c r="O8" s="70" t="s">
        <v>47</v>
      </c>
      <c r="P8" s="71"/>
      <c r="Q8" s="72"/>
      <c r="R8" s="70" t="s">
        <v>38</v>
      </c>
      <c r="S8" s="71"/>
      <c r="T8" s="72"/>
      <c r="U8" s="70" t="s">
        <v>47</v>
      </c>
      <c r="V8" s="71"/>
      <c r="W8" s="72"/>
      <c r="X8" s="70" t="s">
        <v>38</v>
      </c>
      <c r="Y8" s="71"/>
      <c r="Z8" s="72"/>
    </row>
    <row r="9" spans="1:67" x14ac:dyDescent="0.25">
      <c r="A9" s="79" t="s">
        <v>43</v>
      </c>
      <c r="B9" s="80"/>
      <c r="C9" s="23" t="s">
        <v>40</v>
      </c>
      <c r="D9" s="23" t="s">
        <v>41</v>
      </c>
      <c r="E9" s="23" t="s">
        <v>42</v>
      </c>
      <c r="F9" s="25" t="s">
        <v>40</v>
      </c>
      <c r="G9" s="25" t="s">
        <v>41</v>
      </c>
      <c r="H9" s="25" t="s">
        <v>42</v>
      </c>
      <c r="I9" s="24" t="s">
        <v>40</v>
      </c>
      <c r="J9" s="24" t="s">
        <v>41</v>
      </c>
      <c r="K9" s="24" t="s">
        <v>42</v>
      </c>
      <c r="L9" s="25" t="s">
        <v>40</v>
      </c>
      <c r="M9" s="25" t="s">
        <v>41</v>
      </c>
      <c r="N9" s="25" t="s">
        <v>42</v>
      </c>
      <c r="O9" s="25" t="s">
        <v>40</v>
      </c>
      <c r="P9" s="25" t="s">
        <v>41</v>
      </c>
      <c r="Q9" s="25" t="s">
        <v>42</v>
      </c>
      <c r="R9" s="25" t="s">
        <v>40</v>
      </c>
      <c r="S9" s="25" t="s">
        <v>41</v>
      </c>
      <c r="T9" s="25" t="s">
        <v>42</v>
      </c>
      <c r="U9" s="25" t="s">
        <v>40</v>
      </c>
      <c r="V9" s="25" t="s">
        <v>41</v>
      </c>
      <c r="W9" s="25" t="s">
        <v>42</v>
      </c>
      <c r="X9" s="25" t="s">
        <v>40</v>
      </c>
      <c r="Y9" s="25" t="s">
        <v>41</v>
      </c>
      <c r="Z9" s="25" t="s">
        <v>42</v>
      </c>
    </row>
    <row r="10" spans="1:67" x14ac:dyDescent="0.25">
      <c r="A10" s="9">
        <v>44767</v>
      </c>
      <c r="B10" s="10">
        <v>0.375</v>
      </c>
      <c r="C10" s="55">
        <v>14000</v>
      </c>
      <c r="D10" s="55" t="s">
        <v>78</v>
      </c>
      <c r="E10" s="55" t="s">
        <v>78</v>
      </c>
      <c r="F10" s="55">
        <v>3870000</v>
      </c>
      <c r="G10" s="55" t="s">
        <v>78</v>
      </c>
      <c r="H10" s="55" t="s">
        <v>78</v>
      </c>
      <c r="I10" s="55">
        <v>9070</v>
      </c>
      <c r="J10" s="55" t="s">
        <v>78</v>
      </c>
      <c r="K10" s="55" t="s">
        <v>78</v>
      </c>
      <c r="L10" s="55">
        <v>4490000</v>
      </c>
      <c r="M10" s="55" t="s">
        <v>78</v>
      </c>
      <c r="N10" s="55" t="s">
        <v>78</v>
      </c>
      <c r="O10" s="55" t="s">
        <v>78</v>
      </c>
      <c r="P10" s="55" t="s">
        <v>78</v>
      </c>
      <c r="Q10" s="55" t="s">
        <v>78</v>
      </c>
      <c r="R10" s="55" t="s">
        <v>78</v>
      </c>
      <c r="S10" s="55" t="s">
        <v>78</v>
      </c>
      <c r="T10" s="55" t="s">
        <v>78</v>
      </c>
      <c r="U10" s="55" t="s">
        <v>78</v>
      </c>
      <c r="V10" s="55" t="s">
        <v>78</v>
      </c>
      <c r="W10" s="55" t="s">
        <v>78</v>
      </c>
      <c r="X10" s="55" t="s">
        <v>78</v>
      </c>
      <c r="Y10" s="55" t="s">
        <v>78</v>
      </c>
      <c r="Z10" s="55" t="s">
        <v>78</v>
      </c>
    </row>
    <row r="11" spans="1:67" x14ac:dyDescent="0.25">
      <c r="A11" s="9">
        <v>44770</v>
      </c>
      <c r="B11" s="10">
        <v>0.375</v>
      </c>
      <c r="C11" s="55">
        <v>197000</v>
      </c>
      <c r="D11" s="55" t="s">
        <v>78</v>
      </c>
      <c r="E11" s="55" t="s">
        <v>78</v>
      </c>
      <c r="F11" s="55">
        <v>5220000</v>
      </c>
      <c r="G11" s="55" t="s">
        <v>78</v>
      </c>
      <c r="H11" s="55" t="s">
        <v>78</v>
      </c>
      <c r="I11" s="55">
        <v>19200</v>
      </c>
      <c r="J11" s="55" t="s">
        <v>78</v>
      </c>
      <c r="K11" s="55" t="s">
        <v>78</v>
      </c>
      <c r="L11" s="56">
        <v>1880000</v>
      </c>
      <c r="M11" s="56" t="s">
        <v>78</v>
      </c>
      <c r="N11" s="56" t="s">
        <v>78</v>
      </c>
      <c r="O11" s="55" t="s">
        <v>78</v>
      </c>
      <c r="P11" s="55" t="s">
        <v>78</v>
      </c>
      <c r="Q11" s="55" t="s">
        <v>78</v>
      </c>
      <c r="R11" s="56" t="s">
        <v>78</v>
      </c>
      <c r="S11" s="56" t="s">
        <v>78</v>
      </c>
      <c r="T11" s="56" t="s">
        <v>78</v>
      </c>
      <c r="U11" s="55" t="s">
        <v>78</v>
      </c>
      <c r="V11" s="55" t="s">
        <v>78</v>
      </c>
      <c r="W11" s="55" t="s">
        <v>78</v>
      </c>
      <c r="X11" s="56" t="s">
        <v>78</v>
      </c>
      <c r="Y11" s="56" t="s">
        <v>78</v>
      </c>
      <c r="Z11" s="56" t="s">
        <v>78</v>
      </c>
      <c r="AA11" s="11"/>
      <c r="AB11" s="11"/>
      <c r="AC11" s="11"/>
      <c r="AD11" s="11"/>
      <c r="AE11" s="11"/>
      <c r="AF11" s="11"/>
      <c r="AG11" s="11"/>
      <c r="AH11" s="12"/>
      <c r="AI11" s="12"/>
      <c r="AJ11" s="12"/>
      <c r="AK11" s="12"/>
      <c r="AL11" s="12"/>
      <c r="AM11" s="12"/>
      <c r="AN11" s="11"/>
      <c r="AO11" s="12"/>
      <c r="AP11" s="12"/>
      <c r="AQ11" s="12"/>
      <c r="AR11" s="12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</row>
    <row r="12" spans="1:67" x14ac:dyDescent="0.25">
      <c r="A12" s="9">
        <v>44774</v>
      </c>
      <c r="B12" s="10">
        <v>0.375</v>
      </c>
      <c r="C12" s="55">
        <v>161000</v>
      </c>
      <c r="D12" s="55" t="s">
        <v>78</v>
      </c>
      <c r="E12" s="55" t="s">
        <v>78</v>
      </c>
      <c r="F12" s="55">
        <v>4820000</v>
      </c>
      <c r="G12" s="55" t="s">
        <v>78</v>
      </c>
      <c r="H12" s="55" t="s">
        <v>78</v>
      </c>
      <c r="I12" s="55">
        <v>20200</v>
      </c>
      <c r="J12" s="55" t="s">
        <v>78</v>
      </c>
      <c r="K12" s="55" t="s">
        <v>78</v>
      </c>
      <c r="L12" s="55">
        <v>4020000</v>
      </c>
      <c r="M12" s="55" t="s">
        <v>78</v>
      </c>
      <c r="N12" s="55" t="s">
        <v>78</v>
      </c>
      <c r="O12" s="55" t="s">
        <v>78</v>
      </c>
      <c r="P12" s="55" t="s">
        <v>78</v>
      </c>
      <c r="Q12" s="55" t="s">
        <v>78</v>
      </c>
      <c r="R12" s="55" t="s">
        <v>78</v>
      </c>
      <c r="S12" s="55" t="s">
        <v>78</v>
      </c>
      <c r="T12" s="55" t="s">
        <v>78</v>
      </c>
      <c r="U12" s="55" t="s">
        <v>78</v>
      </c>
      <c r="V12" s="55" t="s">
        <v>78</v>
      </c>
      <c r="W12" s="55" t="s">
        <v>78</v>
      </c>
      <c r="X12" s="55" t="s">
        <v>78</v>
      </c>
      <c r="Y12" s="55" t="s">
        <v>78</v>
      </c>
      <c r="Z12" s="55" t="s">
        <v>78</v>
      </c>
      <c r="AA12" s="11"/>
      <c r="AB12" s="11"/>
      <c r="AC12" s="11"/>
      <c r="AD12" s="11"/>
      <c r="AE12" s="11"/>
      <c r="AF12" s="11"/>
      <c r="AG12" s="11"/>
      <c r="AH12" s="12"/>
      <c r="AI12" s="12"/>
      <c r="AJ12" s="12"/>
      <c r="AK12" s="12"/>
      <c r="AL12" s="12"/>
      <c r="AM12" s="12"/>
      <c r="AN12" s="11"/>
      <c r="AO12" s="12"/>
      <c r="AP12" s="12"/>
      <c r="AQ12" s="12"/>
      <c r="AR12" s="12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x14ac:dyDescent="0.25">
      <c r="A13" s="9">
        <v>44777</v>
      </c>
      <c r="B13" s="10">
        <v>0.375</v>
      </c>
      <c r="C13" s="55">
        <v>11300</v>
      </c>
      <c r="D13" s="55" t="s">
        <v>78</v>
      </c>
      <c r="E13" s="55" t="s">
        <v>78</v>
      </c>
      <c r="F13" s="55">
        <v>933000</v>
      </c>
      <c r="G13" s="55" t="s">
        <v>78</v>
      </c>
      <c r="H13" s="55" t="s">
        <v>78</v>
      </c>
      <c r="I13" s="55">
        <v>7960</v>
      </c>
      <c r="J13" s="55" t="s">
        <v>78</v>
      </c>
      <c r="K13" s="55" t="s">
        <v>78</v>
      </c>
      <c r="L13" s="55">
        <v>978000</v>
      </c>
      <c r="M13" s="55" t="s">
        <v>78</v>
      </c>
      <c r="N13" s="55" t="s">
        <v>78</v>
      </c>
      <c r="O13" s="55" t="s">
        <v>78</v>
      </c>
      <c r="P13" s="55" t="s">
        <v>78</v>
      </c>
      <c r="Q13" s="55" t="s">
        <v>78</v>
      </c>
      <c r="R13" s="55" t="s">
        <v>78</v>
      </c>
      <c r="S13" s="55" t="s">
        <v>78</v>
      </c>
      <c r="T13" s="55" t="s">
        <v>78</v>
      </c>
      <c r="U13" s="55" t="s">
        <v>78</v>
      </c>
      <c r="V13" s="55" t="s">
        <v>78</v>
      </c>
      <c r="W13" s="55" t="s">
        <v>78</v>
      </c>
      <c r="X13" s="55" t="s">
        <v>78</v>
      </c>
      <c r="Y13" s="55" t="s">
        <v>78</v>
      </c>
      <c r="Z13" s="55" t="s">
        <v>78</v>
      </c>
      <c r="AA13" s="11"/>
      <c r="AB13" s="11"/>
      <c r="AC13" s="11"/>
      <c r="AD13" s="11"/>
      <c r="AE13" s="11"/>
      <c r="AF13" s="11"/>
      <c r="AG13" s="11"/>
      <c r="AH13" s="12"/>
      <c r="AI13" s="12"/>
      <c r="AJ13" s="12"/>
      <c r="AK13" s="12"/>
      <c r="AL13" s="12"/>
      <c r="AM13" s="12"/>
      <c r="AN13" s="11"/>
      <c r="AO13" s="12"/>
      <c r="AP13" s="12"/>
      <c r="AQ13" s="12"/>
      <c r="AR13" s="12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</row>
    <row r="14" spans="1:67" x14ac:dyDescent="0.25">
      <c r="A14" s="9">
        <v>44781</v>
      </c>
      <c r="B14" s="10">
        <v>0.375</v>
      </c>
      <c r="C14" s="55">
        <v>40900</v>
      </c>
      <c r="D14" s="55" t="s">
        <v>78</v>
      </c>
      <c r="E14" s="55" t="s">
        <v>78</v>
      </c>
      <c r="F14" s="55">
        <v>1300000</v>
      </c>
      <c r="G14" s="55" t="s">
        <v>78</v>
      </c>
      <c r="H14" s="55" t="s">
        <v>78</v>
      </c>
      <c r="I14" s="55">
        <v>4810</v>
      </c>
      <c r="J14" s="55" t="s">
        <v>78</v>
      </c>
      <c r="K14" s="55" t="s">
        <v>78</v>
      </c>
      <c r="L14" s="55">
        <v>205000</v>
      </c>
      <c r="M14" s="55" t="s">
        <v>78</v>
      </c>
      <c r="N14" s="55" t="s">
        <v>78</v>
      </c>
      <c r="O14" s="44">
        <v>11900</v>
      </c>
      <c r="P14" s="55" t="s">
        <v>78</v>
      </c>
      <c r="Q14" s="55" t="s">
        <v>78</v>
      </c>
      <c r="R14" s="44">
        <v>1760000</v>
      </c>
      <c r="S14" s="55" t="s">
        <v>78</v>
      </c>
      <c r="T14" s="55" t="s">
        <v>78</v>
      </c>
      <c r="U14" s="44">
        <v>5610</v>
      </c>
      <c r="V14" s="55" t="s">
        <v>78</v>
      </c>
      <c r="W14" s="55" t="s">
        <v>78</v>
      </c>
      <c r="X14" s="44">
        <v>1030000</v>
      </c>
      <c r="Y14" s="55" t="s">
        <v>78</v>
      </c>
      <c r="Z14" s="55" t="s">
        <v>78</v>
      </c>
      <c r="AA14" s="11"/>
      <c r="AB14" s="11"/>
      <c r="AC14" s="11"/>
      <c r="AD14" s="11"/>
      <c r="AE14" s="11"/>
      <c r="AF14" s="11"/>
      <c r="AG14" s="11"/>
      <c r="AH14" s="12"/>
      <c r="AI14" s="12"/>
      <c r="AJ14" s="12"/>
      <c r="AK14" s="12"/>
      <c r="AL14" s="12"/>
      <c r="AM14" s="12"/>
      <c r="AN14" s="11"/>
      <c r="AO14" s="12"/>
      <c r="AP14" s="12"/>
      <c r="AQ14" s="12"/>
      <c r="AR14" s="12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</row>
    <row r="15" spans="1:67" x14ac:dyDescent="0.25">
      <c r="A15" s="53" t="s">
        <v>70</v>
      </c>
      <c r="B15" s="54" t="s">
        <v>77</v>
      </c>
      <c r="C15" s="55">
        <v>2990</v>
      </c>
      <c r="D15" s="55" t="s">
        <v>78</v>
      </c>
      <c r="E15" s="55" t="s">
        <v>78</v>
      </c>
      <c r="F15" s="55">
        <v>1680000</v>
      </c>
      <c r="G15" s="55" t="s">
        <v>78</v>
      </c>
      <c r="H15" s="55" t="s">
        <v>78</v>
      </c>
      <c r="I15" s="55">
        <v>4200</v>
      </c>
      <c r="J15" s="55" t="s">
        <v>78</v>
      </c>
      <c r="K15" s="55" t="s">
        <v>78</v>
      </c>
      <c r="L15" s="55">
        <v>1420000</v>
      </c>
      <c r="M15" s="55" t="s">
        <v>78</v>
      </c>
      <c r="N15" s="55" t="s">
        <v>78</v>
      </c>
      <c r="O15" s="55" t="s">
        <v>78</v>
      </c>
      <c r="P15" s="55" t="s">
        <v>78</v>
      </c>
      <c r="Q15" s="55" t="s">
        <v>78</v>
      </c>
      <c r="R15" s="55" t="s">
        <v>78</v>
      </c>
      <c r="S15" s="55" t="s">
        <v>78</v>
      </c>
      <c r="T15" s="55" t="s">
        <v>78</v>
      </c>
      <c r="U15" s="55" t="s">
        <v>78</v>
      </c>
      <c r="V15" s="55" t="s">
        <v>78</v>
      </c>
      <c r="W15" s="55" t="s">
        <v>78</v>
      </c>
      <c r="X15" s="55" t="s">
        <v>78</v>
      </c>
      <c r="Y15" s="55" t="s">
        <v>78</v>
      </c>
      <c r="Z15" s="55" t="s">
        <v>78</v>
      </c>
      <c r="AA15" s="11"/>
      <c r="AB15" s="11"/>
      <c r="AC15" s="11"/>
      <c r="AD15" s="11"/>
      <c r="AE15" s="11"/>
      <c r="AF15" s="11"/>
      <c r="AG15" s="11"/>
      <c r="AH15" s="12"/>
      <c r="AI15" s="12"/>
      <c r="AJ15" s="12"/>
      <c r="AK15" s="12"/>
      <c r="AL15" s="12"/>
      <c r="AM15" s="12"/>
      <c r="AN15" s="11"/>
      <c r="AO15" s="12"/>
      <c r="AP15" s="12"/>
      <c r="AQ15" s="12"/>
      <c r="AR15" s="12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</row>
    <row r="16" spans="1:67" s="1" customFormat="1" x14ac:dyDescent="0.25">
      <c r="A16" s="9">
        <v>44795</v>
      </c>
      <c r="B16" s="10">
        <v>0.375</v>
      </c>
      <c r="C16" s="55">
        <v>63900</v>
      </c>
      <c r="D16" s="55" t="s">
        <v>78</v>
      </c>
      <c r="E16" s="55" t="s">
        <v>78</v>
      </c>
      <c r="F16" s="55">
        <v>5270000</v>
      </c>
      <c r="G16" s="55" t="s">
        <v>78</v>
      </c>
      <c r="H16" s="55" t="s">
        <v>78</v>
      </c>
      <c r="I16" s="55">
        <v>69800</v>
      </c>
      <c r="J16" s="55" t="s">
        <v>78</v>
      </c>
      <c r="K16" s="55" t="s">
        <v>78</v>
      </c>
      <c r="L16" s="56">
        <v>7270000</v>
      </c>
      <c r="M16" s="56" t="s">
        <v>78</v>
      </c>
      <c r="N16" s="56" t="s">
        <v>78</v>
      </c>
      <c r="O16" s="44">
        <v>56900</v>
      </c>
      <c r="P16" s="55" t="s">
        <v>78</v>
      </c>
      <c r="Q16" s="55" t="s">
        <v>78</v>
      </c>
      <c r="R16" s="45">
        <v>8450000</v>
      </c>
      <c r="S16" s="56" t="s">
        <v>78</v>
      </c>
      <c r="T16" s="56" t="s">
        <v>78</v>
      </c>
      <c r="U16" s="44">
        <v>19600</v>
      </c>
      <c r="V16" s="55" t="s">
        <v>78</v>
      </c>
      <c r="W16" s="55" t="s">
        <v>78</v>
      </c>
      <c r="X16" s="45">
        <v>7040000</v>
      </c>
      <c r="Y16" s="56" t="s">
        <v>78</v>
      </c>
      <c r="Z16" s="56" t="s">
        <v>78</v>
      </c>
    </row>
    <row r="17" spans="1:26" s="1" customFormat="1" x14ac:dyDescent="0.25">
      <c r="A17" s="9"/>
      <c r="B17" s="10">
        <v>0.41666666666666669</v>
      </c>
      <c r="C17" s="52">
        <v>63900</v>
      </c>
      <c r="D17" s="55" t="s">
        <v>78</v>
      </c>
      <c r="E17" s="55" t="s">
        <v>78</v>
      </c>
      <c r="F17" s="52">
        <v>5270000</v>
      </c>
      <c r="G17" s="55" t="s">
        <v>78</v>
      </c>
      <c r="H17" s="55" t="s">
        <v>78</v>
      </c>
      <c r="I17" s="52">
        <v>69800</v>
      </c>
      <c r="J17" s="55" t="s">
        <v>78</v>
      </c>
      <c r="K17" s="55" t="s">
        <v>78</v>
      </c>
      <c r="L17" s="52">
        <v>7270000</v>
      </c>
      <c r="M17" s="56" t="s">
        <v>78</v>
      </c>
      <c r="N17" s="56" t="s">
        <v>78</v>
      </c>
      <c r="O17" s="55" t="s">
        <v>78</v>
      </c>
      <c r="P17" s="55" t="s">
        <v>78</v>
      </c>
      <c r="Q17" s="55" t="s">
        <v>78</v>
      </c>
      <c r="R17" s="56" t="s">
        <v>78</v>
      </c>
      <c r="S17" s="56" t="s">
        <v>78</v>
      </c>
      <c r="T17" s="56" t="s">
        <v>78</v>
      </c>
      <c r="U17" s="55" t="s">
        <v>78</v>
      </c>
      <c r="V17" s="55" t="s">
        <v>78</v>
      </c>
      <c r="W17" s="55" t="s">
        <v>78</v>
      </c>
      <c r="X17" s="56" t="s">
        <v>78</v>
      </c>
      <c r="Y17" s="56" t="s">
        <v>78</v>
      </c>
      <c r="Z17" s="56" t="s">
        <v>78</v>
      </c>
    </row>
    <row r="18" spans="1:26" s="1" customFormat="1" x14ac:dyDescent="0.25">
      <c r="A18" s="9"/>
      <c r="B18" s="10">
        <v>0.45833333333333298</v>
      </c>
      <c r="C18" s="52">
        <v>95700</v>
      </c>
      <c r="D18" s="55" t="s">
        <v>78</v>
      </c>
      <c r="E18" s="55" t="s">
        <v>78</v>
      </c>
      <c r="F18" s="52">
        <v>7780000</v>
      </c>
      <c r="G18" s="55" t="s">
        <v>78</v>
      </c>
      <c r="H18" s="55" t="s">
        <v>78</v>
      </c>
      <c r="I18" s="52">
        <v>51300</v>
      </c>
      <c r="J18" s="55" t="s">
        <v>78</v>
      </c>
      <c r="K18" s="55" t="s">
        <v>78</v>
      </c>
      <c r="L18" s="52">
        <v>9950000</v>
      </c>
      <c r="M18" s="55" t="s">
        <v>78</v>
      </c>
      <c r="N18" s="56" t="s">
        <v>78</v>
      </c>
      <c r="O18" s="55" t="s">
        <v>78</v>
      </c>
      <c r="P18" s="55" t="s">
        <v>78</v>
      </c>
      <c r="Q18" s="55" t="s">
        <v>78</v>
      </c>
      <c r="R18" s="56" t="s">
        <v>78</v>
      </c>
      <c r="S18" s="56" t="s">
        <v>78</v>
      </c>
      <c r="T18" s="56" t="s">
        <v>78</v>
      </c>
      <c r="U18" s="55" t="s">
        <v>78</v>
      </c>
      <c r="V18" s="55" t="s">
        <v>78</v>
      </c>
      <c r="W18" s="55" t="s">
        <v>78</v>
      </c>
      <c r="X18" s="56" t="s">
        <v>78</v>
      </c>
      <c r="Y18" s="56" t="s">
        <v>78</v>
      </c>
      <c r="Z18" s="56" t="s">
        <v>78</v>
      </c>
    </row>
    <row r="19" spans="1:26" s="1" customFormat="1" x14ac:dyDescent="0.25">
      <c r="A19" s="9"/>
      <c r="B19" s="10">
        <v>0.5</v>
      </c>
      <c r="C19" s="52">
        <v>29200</v>
      </c>
      <c r="D19" s="55" t="s">
        <v>78</v>
      </c>
      <c r="E19" s="55" t="s">
        <v>78</v>
      </c>
      <c r="F19" s="52">
        <v>4800000</v>
      </c>
      <c r="G19" s="55" t="s">
        <v>78</v>
      </c>
      <c r="H19" s="55" t="s">
        <v>78</v>
      </c>
      <c r="I19" s="52">
        <v>26300</v>
      </c>
      <c r="J19" s="55" t="s">
        <v>78</v>
      </c>
      <c r="K19" s="55" t="s">
        <v>78</v>
      </c>
      <c r="L19" s="52">
        <v>6450000</v>
      </c>
      <c r="M19" s="55" t="s">
        <v>78</v>
      </c>
      <c r="N19" s="56" t="s">
        <v>78</v>
      </c>
      <c r="O19" s="55" t="s">
        <v>78</v>
      </c>
      <c r="P19" s="55" t="s">
        <v>78</v>
      </c>
      <c r="Q19" s="55" t="s">
        <v>78</v>
      </c>
      <c r="R19" s="56" t="s">
        <v>78</v>
      </c>
      <c r="S19" s="56" t="s">
        <v>78</v>
      </c>
      <c r="T19" s="56" t="s">
        <v>78</v>
      </c>
      <c r="U19" s="55" t="s">
        <v>78</v>
      </c>
      <c r="V19" s="55" t="s">
        <v>78</v>
      </c>
      <c r="W19" s="55" t="s">
        <v>78</v>
      </c>
      <c r="X19" s="56" t="s">
        <v>78</v>
      </c>
      <c r="Y19" s="56" t="s">
        <v>78</v>
      </c>
      <c r="Z19" s="56" t="s">
        <v>78</v>
      </c>
    </row>
    <row r="20" spans="1:26" s="1" customFormat="1" x14ac:dyDescent="0.25">
      <c r="A20" s="9"/>
      <c r="B20" s="10">
        <v>0.54166666666666696</v>
      </c>
      <c r="C20" s="52">
        <v>27300</v>
      </c>
      <c r="D20" s="55" t="s">
        <v>78</v>
      </c>
      <c r="E20" s="55" t="s">
        <v>78</v>
      </c>
      <c r="F20" s="52">
        <v>3300000</v>
      </c>
      <c r="G20" s="55" t="s">
        <v>78</v>
      </c>
      <c r="H20" s="55" t="s">
        <v>78</v>
      </c>
      <c r="I20" s="52">
        <v>41300</v>
      </c>
      <c r="J20" s="55" t="s">
        <v>78</v>
      </c>
      <c r="K20" s="55" t="s">
        <v>78</v>
      </c>
      <c r="L20" s="52">
        <v>8580000</v>
      </c>
      <c r="M20" s="55" t="s">
        <v>78</v>
      </c>
      <c r="N20" s="56" t="s">
        <v>78</v>
      </c>
      <c r="O20" s="55" t="s">
        <v>78</v>
      </c>
      <c r="P20" s="55" t="s">
        <v>78</v>
      </c>
      <c r="Q20" s="55" t="s">
        <v>78</v>
      </c>
      <c r="R20" s="56" t="s">
        <v>78</v>
      </c>
      <c r="S20" s="56" t="s">
        <v>78</v>
      </c>
      <c r="T20" s="56" t="s">
        <v>78</v>
      </c>
      <c r="U20" s="55" t="s">
        <v>78</v>
      </c>
      <c r="V20" s="55" t="s">
        <v>78</v>
      </c>
      <c r="W20" s="55" t="s">
        <v>78</v>
      </c>
      <c r="X20" s="56" t="s">
        <v>78</v>
      </c>
      <c r="Y20" s="56" t="s">
        <v>78</v>
      </c>
      <c r="Z20" s="56" t="s">
        <v>78</v>
      </c>
    </row>
    <row r="21" spans="1:26" s="1" customFormat="1" x14ac:dyDescent="0.25">
      <c r="A21" s="9"/>
      <c r="B21" s="10">
        <v>0.58333333333333304</v>
      </c>
      <c r="C21" s="52">
        <v>21700</v>
      </c>
      <c r="D21" s="55" t="s">
        <v>78</v>
      </c>
      <c r="E21" s="55" t="s">
        <v>78</v>
      </c>
      <c r="F21" s="52">
        <v>2270000</v>
      </c>
      <c r="G21" s="55" t="s">
        <v>78</v>
      </c>
      <c r="H21" s="55" t="s">
        <v>78</v>
      </c>
      <c r="I21" s="52">
        <v>54400</v>
      </c>
      <c r="J21" s="55" t="s">
        <v>78</v>
      </c>
      <c r="K21" s="55" t="s">
        <v>78</v>
      </c>
      <c r="L21" s="52">
        <v>11200000</v>
      </c>
      <c r="M21" s="55" t="s">
        <v>78</v>
      </c>
      <c r="N21" s="56" t="s">
        <v>78</v>
      </c>
      <c r="O21" s="55" t="s">
        <v>78</v>
      </c>
      <c r="P21" s="55" t="s">
        <v>78</v>
      </c>
      <c r="Q21" s="55" t="s">
        <v>78</v>
      </c>
      <c r="R21" s="56" t="s">
        <v>78</v>
      </c>
      <c r="S21" s="56" t="s">
        <v>78</v>
      </c>
      <c r="T21" s="56" t="s">
        <v>78</v>
      </c>
      <c r="U21" s="55" t="s">
        <v>78</v>
      </c>
      <c r="V21" s="55" t="s">
        <v>78</v>
      </c>
      <c r="W21" s="55" t="s">
        <v>78</v>
      </c>
      <c r="X21" s="56" t="s">
        <v>78</v>
      </c>
      <c r="Y21" s="56" t="s">
        <v>78</v>
      </c>
      <c r="Z21" s="56" t="s">
        <v>78</v>
      </c>
    </row>
    <row r="22" spans="1:26" s="1" customFormat="1" x14ac:dyDescent="0.25">
      <c r="A22" s="9"/>
      <c r="B22" s="10">
        <v>0.625</v>
      </c>
      <c r="C22" s="52">
        <v>15200</v>
      </c>
      <c r="D22" s="55" t="s">
        <v>78</v>
      </c>
      <c r="E22" s="55" t="s">
        <v>78</v>
      </c>
      <c r="F22" s="52">
        <v>3600000</v>
      </c>
      <c r="G22" s="55" t="s">
        <v>78</v>
      </c>
      <c r="H22" s="55" t="s">
        <v>78</v>
      </c>
      <c r="I22" s="52">
        <v>20100</v>
      </c>
      <c r="J22" s="55" t="s">
        <v>78</v>
      </c>
      <c r="K22" s="55" t="s">
        <v>78</v>
      </c>
      <c r="L22" s="52">
        <v>4120000</v>
      </c>
      <c r="M22" s="56" t="s">
        <v>78</v>
      </c>
      <c r="N22" s="56" t="s">
        <v>78</v>
      </c>
      <c r="O22" s="55" t="s">
        <v>78</v>
      </c>
      <c r="P22" s="55" t="s">
        <v>78</v>
      </c>
      <c r="Q22" s="55" t="s">
        <v>78</v>
      </c>
      <c r="R22" s="56" t="s">
        <v>78</v>
      </c>
      <c r="S22" s="56" t="s">
        <v>78</v>
      </c>
      <c r="T22" s="56" t="s">
        <v>78</v>
      </c>
      <c r="U22" s="55" t="s">
        <v>78</v>
      </c>
      <c r="V22" s="55" t="s">
        <v>78</v>
      </c>
      <c r="W22" s="55" t="s">
        <v>78</v>
      </c>
      <c r="X22" s="56" t="s">
        <v>78</v>
      </c>
      <c r="Y22" s="56" t="s">
        <v>78</v>
      </c>
      <c r="Z22" s="56" t="s">
        <v>78</v>
      </c>
    </row>
    <row r="23" spans="1:26" s="1" customFormat="1" x14ac:dyDescent="0.25">
      <c r="A23" s="9"/>
      <c r="B23" s="10">
        <v>0.66666666666666696</v>
      </c>
      <c r="C23" s="52">
        <v>13000</v>
      </c>
      <c r="D23" s="55" t="s">
        <v>78</v>
      </c>
      <c r="E23" s="55" t="s">
        <v>78</v>
      </c>
      <c r="F23" s="52">
        <v>3280000</v>
      </c>
      <c r="G23" s="55" t="s">
        <v>78</v>
      </c>
      <c r="H23" s="55" t="s">
        <v>78</v>
      </c>
      <c r="I23" s="52">
        <v>15700</v>
      </c>
      <c r="J23" s="55" t="s">
        <v>78</v>
      </c>
      <c r="K23" s="55" t="s">
        <v>78</v>
      </c>
      <c r="L23" s="52">
        <v>2050000</v>
      </c>
      <c r="M23" s="55" t="s">
        <v>78</v>
      </c>
      <c r="N23" s="56" t="s">
        <v>78</v>
      </c>
      <c r="O23" s="55" t="s">
        <v>78</v>
      </c>
      <c r="P23" s="55" t="s">
        <v>78</v>
      </c>
      <c r="Q23" s="55" t="s">
        <v>78</v>
      </c>
      <c r="R23" s="56" t="s">
        <v>78</v>
      </c>
      <c r="S23" s="56" t="s">
        <v>78</v>
      </c>
      <c r="T23" s="56" t="s">
        <v>78</v>
      </c>
      <c r="U23" s="55" t="s">
        <v>78</v>
      </c>
      <c r="V23" s="55" t="s">
        <v>78</v>
      </c>
      <c r="W23" s="55" t="s">
        <v>78</v>
      </c>
      <c r="X23" s="56" t="s">
        <v>78</v>
      </c>
      <c r="Y23" s="56" t="s">
        <v>78</v>
      </c>
      <c r="Z23" s="56" t="s">
        <v>78</v>
      </c>
    </row>
    <row r="24" spans="1:26" s="1" customFormat="1" x14ac:dyDescent="0.25">
      <c r="A24" s="9"/>
      <c r="B24" s="10">
        <v>0.70833333333333304</v>
      </c>
      <c r="C24" s="52">
        <v>8390</v>
      </c>
      <c r="D24" s="55" t="s">
        <v>78</v>
      </c>
      <c r="E24" s="55" t="s">
        <v>78</v>
      </c>
      <c r="F24" s="52">
        <v>1530000</v>
      </c>
      <c r="G24" s="55" t="s">
        <v>78</v>
      </c>
      <c r="H24" s="55" t="s">
        <v>78</v>
      </c>
      <c r="I24" s="52">
        <v>10600</v>
      </c>
      <c r="J24" s="55" t="s">
        <v>78</v>
      </c>
      <c r="K24" s="55" t="s">
        <v>78</v>
      </c>
      <c r="L24" s="52">
        <v>2970000</v>
      </c>
      <c r="M24" s="55" t="s">
        <v>78</v>
      </c>
      <c r="N24" s="56" t="s">
        <v>78</v>
      </c>
      <c r="O24" s="55" t="s">
        <v>78</v>
      </c>
      <c r="P24" s="55" t="s">
        <v>78</v>
      </c>
      <c r="Q24" s="55" t="s">
        <v>78</v>
      </c>
      <c r="R24" s="56" t="s">
        <v>78</v>
      </c>
      <c r="S24" s="56" t="s">
        <v>78</v>
      </c>
      <c r="T24" s="56" t="s">
        <v>78</v>
      </c>
      <c r="U24" s="55" t="s">
        <v>78</v>
      </c>
      <c r="V24" s="55" t="s">
        <v>78</v>
      </c>
      <c r="W24" s="55" t="s">
        <v>78</v>
      </c>
      <c r="X24" s="56" t="s">
        <v>78</v>
      </c>
      <c r="Y24" s="56" t="s">
        <v>78</v>
      </c>
      <c r="Z24" s="56" t="s">
        <v>78</v>
      </c>
    </row>
    <row r="25" spans="1:26" s="1" customFormat="1" x14ac:dyDescent="0.25">
      <c r="A25" s="9"/>
      <c r="B25" s="10">
        <v>0.79166666666666663</v>
      </c>
      <c r="C25" s="52">
        <v>7640</v>
      </c>
      <c r="D25" s="55" t="s">
        <v>78</v>
      </c>
      <c r="E25" s="55" t="s">
        <v>78</v>
      </c>
      <c r="F25" s="52">
        <v>1390000</v>
      </c>
      <c r="G25" s="55" t="s">
        <v>78</v>
      </c>
      <c r="H25" s="55" t="s">
        <v>78</v>
      </c>
      <c r="I25" s="52" t="s">
        <v>71</v>
      </c>
      <c r="J25" s="55" t="s">
        <v>78</v>
      </c>
      <c r="K25" s="55" t="s">
        <v>78</v>
      </c>
      <c r="L25" s="52">
        <v>524000</v>
      </c>
      <c r="M25" s="55" t="s">
        <v>78</v>
      </c>
      <c r="N25" s="56" t="s">
        <v>78</v>
      </c>
      <c r="O25" s="55" t="s">
        <v>78</v>
      </c>
      <c r="P25" s="55" t="s">
        <v>78</v>
      </c>
      <c r="Q25" s="55" t="s">
        <v>78</v>
      </c>
      <c r="R25" s="56" t="s">
        <v>78</v>
      </c>
      <c r="S25" s="56" t="s">
        <v>78</v>
      </c>
      <c r="T25" s="56" t="s">
        <v>78</v>
      </c>
      <c r="U25" s="55" t="s">
        <v>78</v>
      </c>
      <c r="V25" s="55" t="s">
        <v>78</v>
      </c>
      <c r="W25" s="55" t="s">
        <v>78</v>
      </c>
      <c r="X25" s="56" t="s">
        <v>78</v>
      </c>
      <c r="Y25" s="56" t="s">
        <v>78</v>
      </c>
      <c r="Z25" s="56" t="s">
        <v>78</v>
      </c>
    </row>
    <row r="26" spans="1:26" s="1" customFormat="1" x14ac:dyDescent="0.25">
      <c r="A26" s="9"/>
      <c r="B26" s="10">
        <v>0.875</v>
      </c>
      <c r="C26" s="52">
        <v>15200</v>
      </c>
      <c r="D26" s="55" t="s">
        <v>78</v>
      </c>
      <c r="E26" s="55" t="s">
        <v>78</v>
      </c>
      <c r="F26" s="52">
        <v>3220000</v>
      </c>
      <c r="G26" s="55" t="s">
        <v>78</v>
      </c>
      <c r="H26" s="55" t="s">
        <v>78</v>
      </c>
      <c r="I26" s="52">
        <v>15000</v>
      </c>
      <c r="J26" s="55" t="s">
        <v>78</v>
      </c>
      <c r="K26" s="55" t="s">
        <v>78</v>
      </c>
      <c r="L26" s="52">
        <v>3180000</v>
      </c>
      <c r="M26" s="55" t="s">
        <v>78</v>
      </c>
      <c r="N26" s="56" t="s">
        <v>78</v>
      </c>
      <c r="O26" s="55" t="s">
        <v>78</v>
      </c>
      <c r="P26" s="55" t="s">
        <v>78</v>
      </c>
      <c r="Q26" s="55" t="s">
        <v>78</v>
      </c>
      <c r="R26" s="56" t="s">
        <v>78</v>
      </c>
      <c r="S26" s="56" t="s">
        <v>78</v>
      </c>
      <c r="T26" s="56" t="s">
        <v>78</v>
      </c>
      <c r="U26" s="55" t="s">
        <v>78</v>
      </c>
      <c r="V26" s="55" t="s">
        <v>78</v>
      </c>
      <c r="W26" s="55" t="s">
        <v>78</v>
      </c>
      <c r="X26" s="56" t="s">
        <v>78</v>
      </c>
      <c r="Y26" s="56" t="s">
        <v>78</v>
      </c>
      <c r="Z26" s="56" t="s">
        <v>78</v>
      </c>
    </row>
    <row r="27" spans="1:26" s="1" customFormat="1" x14ac:dyDescent="0.25">
      <c r="A27" s="9"/>
      <c r="B27" s="10">
        <v>0.95833333333333337</v>
      </c>
      <c r="C27" s="52">
        <v>27900</v>
      </c>
      <c r="D27" s="55" t="s">
        <v>78</v>
      </c>
      <c r="E27" s="55" t="s">
        <v>78</v>
      </c>
      <c r="F27" s="52">
        <v>3340000</v>
      </c>
      <c r="G27" s="55" t="s">
        <v>78</v>
      </c>
      <c r="H27" s="55" t="s">
        <v>78</v>
      </c>
      <c r="I27" s="52">
        <v>20900</v>
      </c>
      <c r="J27" s="55" t="s">
        <v>78</v>
      </c>
      <c r="K27" s="55" t="s">
        <v>78</v>
      </c>
      <c r="L27" s="52">
        <v>2930000</v>
      </c>
      <c r="M27" s="56" t="s">
        <v>78</v>
      </c>
      <c r="N27" s="56" t="s">
        <v>78</v>
      </c>
      <c r="O27" s="55" t="s">
        <v>78</v>
      </c>
      <c r="P27" s="55" t="s">
        <v>78</v>
      </c>
      <c r="Q27" s="55" t="s">
        <v>78</v>
      </c>
      <c r="R27" s="56" t="s">
        <v>78</v>
      </c>
      <c r="S27" s="56" t="s">
        <v>78</v>
      </c>
      <c r="T27" s="56" t="s">
        <v>78</v>
      </c>
      <c r="U27" s="55" t="s">
        <v>78</v>
      </c>
      <c r="V27" s="55" t="s">
        <v>78</v>
      </c>
      <c r="W27" s="55" t="s">
        <v>78</v>
      </c>
      <c r="X27" s="56" t="s">
        <v>78</v>
      </c>
      <c r="Y27" s="56" t="s">
        <v>78</v>
      </c>
      <c r="Z27" s="56" t="s">
        <v>78</v>
      </c>
    </row>
    <row r="28" spans="1:26" s="1" customFormat="1" x14ac:dyDescent="0.25">
      <c r="A28" s="9">
        <v>44796</v>
      </c>
      <c r="B28" s="10">
        <v>4.1666666666666664E-2</v>
      </c>
      <c r="C28" s="52">
        <v>11000</v>
      </c>
      <c r="D28" s="55" t="s">
        <v>78</v>
      </c>
      <c r="E28" s="55" t="s">
        <v>78</v>
      </c>
      <c r="F28" s="52">
        <v>1850000</v>
      </c>
      <c r="G28" s="55" t="s">
        <v>78</v>
      </c>
      <c r="H28" s="55" t="s">
        <v>78</v>
      </c>
      <c r="I28" s="52">
        <v>13400</v>
      </c>
      <c r="J28" s="55" t="s">
        <v>78</v>
      </c>
      <c r="K28" s="55" t="s">
        <v>78</v>
      </c>
      <c r="L28" s="52">
        <v>1510000</v>
      </c>
      <c r="M28" s="55" t="s">
        <v>78</v>
      </c>
      <c r="N28" s="56" t="s">
        <v>78</v>
      </c>
      <c r="O28" s="55" t="s">
        <v>78</v>
      </c>
      <c r="P28" s="55" t="s">
        <v>78</v>
      </c>
      <c r="Q28" s="55" t="s">
        <v>78</v>
      </c>
      <c r="R28" s="56" t="s">
        <v>78</v>
      </c>
      <c r="S28" s="56" t="s">
        <v>78</v>
      </c>
      <c r="T28" s="56" t="s">
        <v>78</v>
      </c>
      <c r="U28" s="55" t="s">
        <v>78</v>
      </c>
      <c r="V28" s="55" t="s">
        <v>78</v>
      </c>
      <c r="W28" s="55" t="s">
        <v>78</v>
      </c>
      <c r="X28" s="56" t="s">
        <v>78</v>
      </c>
      <c r="Y28" s="56" t="s">
        <v>78</v>
      </c>
      <c r="Z28" s="56" t="s">
        <v>78</v>
      </c>
    </row>
    <row r="29" spans="1:26" s="1" customFormat="1" x14ac:dyDescent="0.25">
      <c r="A29" s="9"/>
      <c r="B29" s="10">
        <v>0.125</v>
      </c>
      <c r="C29" s="52">
        <v>39600</v>
      </c>
      <c r="D29" s="55" t="s">
        <v>78</v>
      </c>
      <c r="E29" s="55" t="s">
        <v>78</v>
      </c>
      <c r="F29" s="52">
        <v>6300000</v>
      </c>
      <c r="G29" s="55" t="s">
        <v>78</v>
      </c>
      <c r="H29" s="55" t="s">
        <v>78</v>
      </c>
      <c r="I29" s="52">
        <v>8120</v>
      </c>
      <c r="J29" s="55" t="s">
        <v>78</v>
      </c>
      <c r="K29" s="55" t="s">
        <v>78</v>
      </c>
      <c r="L29" s="52">
        <v>1480000</v>
      </c>
      <c r="M29" s="55" t="s">
        <v>78</v>
      </c>
      <c r="N29" s="56" t="s">
        <v>78</v>
      </c>
      <c r="O29" s="55" t="s">
        <v>78</v>
      </c>
      <c r="P29" s="55" t="s">
        <v>78</v>
      </c>
      <c r="Q29" s="55" t="s">
        <v>78</v>
      </c>
      <c r="R29" s="56" t="s">
        <v>78</v>
      </c>
      <c r="S29" s="56" t="s">
        <v>78</v>
      </c>
      <c r="T29" s="56" t="s">
        <v>78</v>
      </c>
      <c r="U29" s="55" t="s">
        <v>78</v>
      </c>
      <c r="V29" s="55" t="s">
        <v>78</v>
      </c>
      <c r="W29" s="55" t="s">
        <v>78</v>
      </c>
      <c r="X29" s="56" t="s">
        <v>78</v>
      </c>
      <c r="Y29" s="56" t="s">
        <v>78</v>
      </c>
      <c r="Z29" s="56" t="s">
        <v>78</v>
      </c>
    </row>
    <row r="30" spans="1:26" s="1" customFormat="1" x14ac:dyDescent="0.25">
      <c r="A30" s="9"/>
      <c r="B30" s="10">
        <v>0.20833333333333334</v>
      </c>
      <c r="C30" s="52">
        <v>29700</v>
      </c>
      <c r="D30" s="55" t="s">
        <v>78</v>
      </c>
      <c r="E30" s="55" t="s">
        <v>78</v>
      </c>
      <c r="F30" s="52">
        <v>3860000</v>
      </c>
      <c r="G30" s="55" t="s">
        <v>78</v>
      </c>
      <c r="H30" s="55" t="s">
        <v>78</v>
      </c>
      <c r="I30" s="52">
        <v>7630</v>
      </c>
      <c r="J30" s="55" t="s">
        <v>78</v>
      </c>
      <c r="K30" s="55" t="s">
        <v>78</v>
      </c>
      <c r="L30" s="52">
        <v>880000</v>
      </c>
      <c r="M30" s="55" t="s">
        <v>78</v>
      </c>
      <c r="N30" s="56" t="s">
        <v>78</v>
      </c>
      <c r="O30" s="55" t="s">
        <v>78</v>
      </c>
      <c r="P30" s="55" t="s">
        <v>78</v>
      </c>
      <c r="Q30" s="55" t="s">
        <v>78</v>
      </c>
      <c r="R30" s="56" t="s">
        <v>78</v>
      </c>
      <c r="S30" s="56" t="s">
        <v>78</v>
      </c>
      <c r="T30" s="56" t="s">
        <v>78</v>
      </c>
      <c r="U30" s="55" t="s">
        <v>78</v>
      </c>
      <c r="V30" s="55" t="s">
        <v>78</v>
      </c>
      <c r="W30" s="55" t="s">
        <v>78</v>
      </c>
      <c r="X30" s="56" t="s">
        <v>78</v>
      </c>
      <c r="Y30" s="56" t="s">
        <v>78</v>
      </c>
      <c r="Z30" s="56" t="s">
        <v>78</v>
      </c>
    </row>
    <row r="31" spans="1:26" x14ac:dyDescent="0.25">
      <c r="A31" s="9" t="s">
        <v>69</v>
      </c>
      <c r="B31" s="54" t="s">
        <v>77</v>
      </c>
      <c r="C31" s="57">
        <v>78500</v>
      </c>
      <c r="D31" s="55" t="s">
        <v>78</v>
      </c>
      <c r="E31" s="55" t="s">
        <v>78</v>
      </c>
      <c r="F31" s="57">
        <v>10300000</v>
      </c>
      <c r="G31" s="55" t="s">
        <v>78</v>
      </c>
      <c r="H31" s="55" t="s">
        <v>78</v>
      </c>
      <c r="I31" s="57">
        <v>7060</v>
      </c>
      <c r="J31" s="55" t="s">
        <v>78</v>
      </c>
      <c r="K31" s="55" t="s">
        <v>78</v>
      </c>
      <c r="L31" s="57">
        <v>1050000</v>
      </c>
      <c r="M31" s="55" t="s">
        <v>78</v>
      </c>
      <c r="N31" s="55" t="s">
        <v>78</v>
      </c>
      <c r="O31" s="55" t="s">
        <v>78</v>
      </c>
      <c r="P31" s="55" t="s">
        <v>78</v>
      </c>
      <c r="Q31" s="55" t="s">
        <v>78</v>
      </c>
      <c r="R31" s="55" t="s">
        <v>78</v>
      </c>
      <c r="S31" s="55" t="s">
        <v>78</v>
      </c>
      <c r="T31" s="55" t="s">
        <v>78</v>
      </c>
      <c r="U31" s="55" t="s">
        <v>78</v>
      </c>
      <c r="V31" s="55" t="s">
        <v>78</v>
      </c>
      <c r="W31" s="55" t="s">
        <v>78</v>
      </c>
      <c r="X31" s="55" t="s">
        <v>78</v>
      </c>
      <c r="Y31" s="55" t="s">
        <v>78</v>
      </c>
      <c r="Z31" s="55" t="s">
        <v>78</v>
      </c>
    </row>
    <row r="32" spans="1:26" s="1" customFormat="1" x14ac:dyDescent="0.25">
      <c r="A32" s="9">
        <v>44798</v>
      </c>
      <c r="B32" s="10">
        <v>0.375</v>
      </c>
      <c r="C32" s="55">
        <v>9600</v>
      </c>
      <c r="D32" s="55" t="s">
        <v>78</v>
      </c>
      <c r="E32" s="55" t="s">
        <v>78</v>
      </c>
      <c r="F32" s="55">
        <v>5850000</v>
      </c>
      <c r="G32" s="55" t="s">
        <v>78</v>
      </c>
      <c r="H32" s="55" t="s">
        <v>78</v>
      </c>
      <c r="I32" s="55">
        <v>15300</v>
      </c>
      <c r="J32" s="55" t="s">
        <v>78</v>
      </c>
      <c r="K32" s="55" t="s">
        <v>78</v>
      </c>
      <c r="L32" s="56">
        <v>2760000</v>
      </c>
      <c r="M32" s="55" t="s">
        <v>78</v>
      </c>
      <c r="N32" s="55" t="s">
        <v>78</v>
      </c>
      <c r="O32" s="55" t="s">
        <v>78</v>
      </c>
      <c r="P32" s="55" t="s">
        <v>78</v>
      </c>
      <c r="Q32" s="55" t="s">
        <v>78</v>
      </c>
      <c r="R32" s="55" t="s">
        <v>78</v>
      </c>
      <c r="S32" s="55" t="s">
        <v>78</v>
      </c>
      <c r="T32" s="55" t="s">
        <v>78</v>
      </c>
      <c r="U32" s="55" t="s">
        <v>78</v>
      </c>
      <c r="V32" s="55" t="s">
        <v>78</v>
      </c>
      <c r="W32" s="55" t="s">
        <v>78</v>
      </c>
      <c r="X32" s="55" t="s">
        <v>78</v>
      </c>
      <c r="Y32" s="55" t="s">
        <v>78</v>
      </c>
      <c r="Z32" s="55" t="s">
        <v>78</v>
      </c>
    </row>
    <row r="33" spans="1:26" s="1" customFormat="1" x14ac:dyDescent="0.25">
      <c r="A33" s="9">
        <v>44802</v>
      </c>
      <c r="B33" s="10">
        <v>0.375</v>
      </c>
      <c r="C33" s="55">
        <v>27900</v>
      </c>
      <c r="D33" s="55" t="s">
        <v>78</v>
      </c>
      <c r="E33" s="55" t="s">
        <v>78</v>
      </c>
      <c r="F33" s="55">
        <v>4650000</v>
      </c>
      <c r="G33" s="55" t="s">
        <v>78</v>
      </c>
      <c r="H33" s="55" t="s">
        <v>78</v>
      </c>
      <c r="I33" s="55">
        <v>20200</v>
      </c>
      <c r="J33" s="55" t="s">
        <v>78</v>
      </c>
      <c r="K33" s="55" t="s">
        <v>78</v>
      </c>
      <c r="L33" s="55">
        <v>3420000</v>
      </c>
      <c r="M33" s="55" t="s">
        <v>78</v>
      </c>
      <c r="N33" s="55" t="s">
        <v>78</v>
      </c>
      <c r="O33" s="55" t="s">
        <v>78</v>
      </c>
      <c r="P33" s="55" t="s">
        <v>78</v>
      </c>
      <c r="Q33" s="55" t="s">
        <v>78</v>
      </c>
      <c r="R33" s="55" t="s">
        <v>78</v>
      </c>
      <c r="S33" s="55" t="s">
        <v>78</v>
      </c>
      <c r="T33" s="55" t="s">
        <v>78</v>
      </c>
      <c r="U33" s="55" t="s">
        <v>78</v>
      </c>
      <c r="V33" s="55" t="s">
        <v>78</v>
      </c>
      <c r="W33" s="55" t="s">
        <v>78</v>
      </c>
      <c r="X33" s="55" t="s">
        <v>78</v>
      </c>
      <c r="Y33" s="55" t="s">
        <v>78</v>
      </c>
      <c r="Z33" s="55" t="s">
        <v>78</v>
      </c>
    </row>
    <row r="34" spans="1:26" s="1" customFormat="1" x14ac:dyDescent="0.25">
      <c r="A34" s="9"/>
      <c r="B34" s="10">
        <v>0.41666666666666669</v>
      </c>
      <c r="C34" s="44">
        <v>12900</v>
      </c>
      <c r="D34" s="55" t="s">
        <v>78</v>
      </c>
      <c r="E34" s="55" t="s">
        <v>78</v>
      </c>
      <c r="F34" s="44">
        <v>4400000</v>
      </c>
      <c r="G34" s="55" t="s">
        <v>78</v>
      </c>
      <c r="H34" s="55" t="s">
        <v>78</v>
      </c>
      <c r="I34" s="44">
        <v>20200</v>
      </c>
      <c r="J34" s="55" t="s">
        <v>78</v>
      </c>
      <c r="K34" s="55" t="s">
        <v>78</v>
      </c>
      <c r="L34" s="44">
        <v>3420000</v>
      </c>
      <c r="M34" s="55" t="s">
        <v>78</v>
      </c>
      <c r="N34" s="55" t="s">
        <v>78</v>
      </c>
      <c r="O34" s="55" t="s">
        <v>78</v>
      </c>
      <c r="P34" s="55" t="s">
        <v>78</v>
      </c>
      <c r="Q34" s="55" t="s">
        <v>78</v>
      </c>
      <c r="R34" s="55" t="s">
        <v>78</v>
      </c>
      <c r="S34" s="55" t="s">
        <v>78</v>
      </c>
      <c r="T34" s="55" t="s">
        <v>78</v>
      </c>
      <c r="U34" s="55" t="s">
        <v>78</v>
      </c>
      <c r="V34" s="55" t="s">
        <v>78</v>
      </c>
      <c r="W34" s="55" t="s">
        <v>78</v>
      </c>
      <c r="X34" s="55" t="s">
        <v>78</v>
      </c>
      <c r="Y34" s="55" t="s">
        <v>78</v>
      </c>
      <c r="Z34" s="55" t="s">
        <v>78</v>
      </c>
    </row>
    <row r="35" spans="1:26" s="1" customFormat="1" x14ac:dyDescent="0.25">
      <c r="A35" s="9"/>
      <c r="B35" s="10">
        <v>0.45833333333333298</v>
      </c>
      <c r="C35" s="44">
        <v>21900</v>
      </c>
      <c r="D35" s="55" t="s">
        <v>78</v>
      </c>
      <c r="E35" s="55" t="s">
        <v>78</v>
      </c>
      <c r="F35" s="44">
        <v>5170000</v>
      </c>
      <c r="G35" s="55" t="s">
        <v>78</v>
      </c>
      <c r="H35" s="55" t="s">
        <v>78</v>
      </c>
      <c r="I35" s="44">
        <v>13400</v>
      </c>
      <c r="J35" s="55" t="s">
        <v>78</v>
      </c>
      <c r="K35" s="55" t="s">
        <v>78</v>
      </c>
      <c r="L35" s="44">
        <v>4000000</v>
      </c>
      <c r="M35" s="55" t="s">
        <v>78</v>
      </c>
      <c r="N35" s="55" t="s">
        <v>78</v>
      </c>
      <c r="O35" s="55" t="s">
        <v>78</v>
      </c>
      <c r="P35" s="55" t="s">
        <v>78</v>
      </c>
      <c r="Q35" s="55" t="s">
        <v>78</v>
      </c>
      <c r="R35" s="55" t="s">
        <v>78</v>
      </c>
      <c r="S35" s="55" t="s">
        <v>78</v>
      </c>
      <c r="T35" s="55" t="s">
        <v>78</v>
      </c>
      <c r="U35" s="55" t="s">
        <v>78</v>
      </c>
      <c r="V35" s="55" t="s">
        <v>78</v>
      </c>
      <c r="W35" s="55" t="s">
        <v>78</v>
      </c>
      <c r="X35" s="55" t="s">
        <v>78</v>
      </c>
      <c r="Y35" s="55" t="s">
        <v>78</v>
      </c>
      <c r="Z35" s="55" t="s">
        <v>78</v>
      </c>
    </row>
    <row r="36" spans="1:26" s="1" customFormat="1" x14ac:dyDescent="0.25">
      <c r="A36" s="9"/>
      <c r="B36" s="10">
        <v>0.5</v>
      </c>
      <c r="C36" s="44">
        <v>26200</v>
      </c>
      <c r="D36" s="55" t="s">
        <v>78</v>
      </c>
      <c r="E36" s="55" t="s">
        <v>78</v>
      </c>
      <c r="F36" s="44">
        <v>6600000</v>
      </c>
      <c r="G36" s="55" t="s">
        <v>78</v>
      </c>
      <c r="H36" s="55" t="s">
        <v>78</v>
      </c>
      <c r="I36" s="44">
        <v>27500</v>
      </c>
      <c r="J36" s="55" t="s">
        <v>78</v>
      </c>
      <c r="K36" s="55" t="s">
        <v>78</v>
      </c>
      <c r="L36" s="44">
        <v>6070000</v>
      </c>
      <c r="M36" s="55" t="s">
        <v>78</v>
      </c>
      <c r="N36" s="55" t="s">
        <v>78</v>
      </c>
      <c r="O36" s="55" t="s">
        <v>78</v>
      </c>
      <c r="P36" s="55" t="s">
        <v>78</v>
      </c>
      <c r="Q36" s="55" t="s">
        <v>78</v>
      </c>
      <c r="R36" s="55" t="s">
        <v>78</v>
      </c>
      <c r="S36" s="55" t="s">
        <v>78</v>
      </c>
      <c r="T36" s="55" t="s">
        <v>78</v>
      </c>
      <c r="U36" s="55" t="s">
        <v>78</v>
      </c>
      <c r="V36" s="55" t="s">
        <v>78</v>
      </c>
      <c r="W36" s="55" t="s">
        <v>78</v>
      </c>
      <c r="X36" s="55" t="s">
        <v>78</v>
      </c>
      <c r="Y36" s="55" t="s">
        <v>78</v>
      </c>
      <c r="Z36" s="55" t="s">
        <v>78</v>
      </c>
    </row>
    <row r="37" spans="1:26" s="1" customFormat="1" x14ac:dyDescent="0.25">
      <c r="A37" s="9"/>
      <c r="B37" s="10">
        <v>0.54166666666666696</v>
      </c>
      <c r="C37" s="44">
        <v>28300</v>
      </c>
      <c r="D37" s="55" t="s">
        <v>78</v>
      </c>
      <c r="E37" s="55" t="s">
        <v>78</v>
      </c>
      <c r="F37" s="44">
        <v>7540000</v>
      </c>
      <c r="G37" s="55" t="s">
        <v>78</v>
      </c>
      <c r="H37" s="55" t="s">
        <v>78</v>
      </c>
      <c r="I37" s="45">
        <v>28900</v>
      </c>
      <c r="J37" s="55" t="s">
        <v>78</v>
      </c>
      <c r="K37" s="55" t="s">
        <v>78</v>
      </c>
      <c r="L37" s="45">
        <v>5790000</v>
      </c>
      <c r="M37" s="56" t="s">
        <v>78</v>
      </c>
      <c r="N37" s="55" t="s">
        <v>78</v>
      </c>
      <c r="O37" s="55" t="s">
        <v>78</v>
      </c>
      <c r="P37" s="55" t="s">
        <v>78</v>
      </c>
      <c r="Q37" s="55" t="s">
        <v>78</v>
      </c>
      <c r="R37" s="55" t="s">
        <v>78</v>
      </c>
      <c r="S37" s="55" t="s">
        <v>78</v>
      </c>
      <c r="T37" s="55" t="s">
        <v>78</v>
      </c>
      <c r="U37" s="55" t="s">
        <v>78</v>
      </c>
      <c r="V37" s="55" t="s">
        <v>78</v>
      </c>
      <c r="W37" s="55" t="s">
        <v>78</v>
      </c>
      <c r="X37" s="55" t="s">
        <v>78</v>
      </c>
      <c r="Y37" s="55" t="s">
        <v>78</v>
      </c>
      <c r="Z37" s="55" t="s">
        <v>78</v>
      </c>
    </row>
    <row r="38" spans="1:26" s="1" customFormat="1" x14ac:dyDescent="0.25">
      <c r="A38" s="9"/>
      <c r="B38" s="10">
        <v>0.58333333333333304</v>
      </c>
      <c r="C38" s="44">
        <v>15300</v>
      </c>
      <c r="D38" s="55" t="s">
        <v>78</v>
      </c>
      <c r="E38" s="55" t="s">
        <v>78</v>
      </c>
      <c r="F38" s="44">
        <v>2720000</v>
      </c>
      <c r="G38" s="55" t="s">
        <v>78</v>
      </c>
      <c r="H38" s="55" t="s">
        <v>78</v>
      </c>
      <c r="I38" s="44">
        <v>48700</v>
      </c>
      <c r="J38" s="55" t="s">
        <v>78</v>
      </c>
      <c r="K38" s="55" t="s">
        <v>78</v>
      </c>
      <c r="L38" s="44">
        <v>5030000</v>
      </c>
      <c r="M38" s="55" t="s">
        <v>78</v>
      </c>
      <c r="N38" s="55" t="s">
        <v>78</v>
      </c>
      <c r="O38" s="55" t="s">
        <v>78</v>
      </c>
      <c r="P38" s="55" t="s">
        <v>78</v>
      </c>
      <c r="Q38" s="55" t="s">
        <v>78</v>
      </c>
      <c r="R38" s="55" t="s">
        <v>78</v>
      </c>
      <c r="S38" s="55" t="s">
        <v>78</v>
      </c>
      <c r="T38" s="55" t="s">
        <v>78</v>
      </c>
      <c r="U38" s="55" t="s">
        <v>78</v>
      </c>
      <c r="V38" s="55" t="s">
        <v>78</v>
      </c>
      <c r="W38" s="55" t="s">
        <v>78</v>
      </c>
      <c r="X38" s="55" t="s">
        <v>78</v>
      </c>
      <c r="Y38" s="55" t="s">
        <v>78</v>
      </c>
      <c r="Z38" s="55" t="s">
        <v>78</v>
      </c>
    </row>
    <row r="39" spans="1:26" s="1" customFormat="1" x14ac:dyDescent="0.25">
      <c r="A39" s="9"/>
      <c r="B39" s="10">
        <v>0.625</v>
      </c>
      <c r="C39" s="44">
        <v>19000</v>
      </c>
      <c r="D39" s="55" t="s">
        <v>78</v>
      </c>
      <c r="E39" s="55" t="s">
        <v>78</v>
      </c>
      <c r="F39" s="44">
        <v>3960000</v>
      </c>
      <c r="G39" s="55" t="s">
        <v>78</v>
      </c>
      <c r="H39" s="55" t="s">
        <v>78</v>
      </c>
      <c r="I39" s="44">
        <v>36500</v>
      </c>
      <c r="J39" s="55" t="s">
        <v>78</v>
      </c>
      <c r="K39" s="55" t="s">
        <v>78</v>
      </c>
      <c r="L39" s="44">
        <v>7420000</v>
      </c>
      <c r="M39" s="55" t="s">
        <v>78</v>
      </c>
      <c r="N39" s="55" t="s">
        <v>78</v>
      </c>
      <c r="O39" s="55" t="s">
        <v>78</v>
      </c>
      <c r="P39" s="55" t="s">
        <v>78</v>
      </c>
      <c r="Q39" s="55" t="s">
        <v>78</v>
      </c>
      <c r="R39" s="55" t="s">
        <v>78</v>
      </c>
      <c r="S39" s="55" t="s">
        <v>78</v>
      </c>
      <c r="T39" s="55" t="s">
        <v>78</v>
      </c>
      <c r="U39" s="55" t="s">
        <v>78</v>
      </c>
      <c r="V39" s="55" t="s">
        <v>78</v>
      </c>
      <c r="W39" s="55" t="s">
        <v>78</v>
      </c>
      <c r="X39" s="55" t="s">
        <v>78</v>
      </c>
      <c r="Y39" s="55" t="s">
        <v>78</v>
      </c>
      <c r="Z39" s="55" t="s">
        <v>78</v>
      </c>
    </row>
    <row r="40" spans="1:26" s="1" customFormat="1" x14ac:dyDescent="0.25">
      <c r="A40" s="9"/>
      <c r="B40" s="10">
        <v>0.66666666666666696</v>
      </c>
      <c r="C40" s="44">
        <v>42700</v>
      </c>
      <c r="D40" s="55" t="s">
        <v>78</v>
      </c>
      <c r="E40" s="55" t="s">
        <v>78</v>
      </c>
      <c r="F40" s="44">
        <v>5360000</v>
      </c>
      <c r="G40" s="55" t="s">
        <v>78</v>
      </c>
      <c r="H40" s="55" t="s">
        <v>78</v>
      </c>
      <c r="I40" s="44">
        <v>21000</v>
      </c>
      <c r="J40" s="55" t="s">
        <v>78</v>
      </c>
      <c r="K40" s="55" t="s">
        <v>78</v>
      </c>
      <c r="L40" s="44">
        <v>3300000</v>
      </c>
      <c r="M40" s="55" t="s">
        <v>78</v>
      </c>
      <c r="N40" s="55" t="s">
        <v>78</v>
      </c>
      <c r="O40" s="55" t="s">
        <v>78</v>
      </c>
      <c r="P40" s="55" t="s">
        <v>78</v>
      </c>
      <c r="Q40" s="55" t="s">
        <v>78</v>
      </c>
      <c r="R40" s="55" t="s">
        <v>78</v>
      </c>
      <c r="S40" s="55" t="s">
        <v>78</v>
      </c>
      <c r="T40" s="55" t="s">
        <v>78</v>
      </c>
      <c r="U40" s="55" t="s">
        <v>78</v>
      </c>
      <c r="V40" s="55" t="s">
        <v>78</v>
      </c>
      <c r="W40" s="55" t="s">
        <v>78</v>
      </c>
      <c r="X40" s="55" t="s">
        <v>78</v>
      </c>
      <c r="Y40" s="55" t="s">
        <v>78</v>
      </c>
      <c r="Z40" s="55" t="s">
        <v>78</v>
      </c>
    </row>
    <row r="41" spans="1:26" s="1" customFormat="1" x14ac:dyDescent="0.25">
      <c r="A41" s="9"/>
      <c r="B41" s="10">
        <v>0.70833333333333304</v>
      </c>
      <c r="C41" s="44">
        <v>43200</v>
      </c>
      <c r="D41" s="55" t="s">
        <v>78</v>
      </c>
      <c r="E41" s="55" t="s">
        <v>78</v>
      </c>
      <c r="F41" s="44">
        <v>5770000</v>
      </c>
      <c r="G41" s="55" t="s">
        <v>78</v>
      </c>
      <c r="H41" s="55" t="s">
        <v>78</v>
      </c>
      <c r="I41" s="44">
        <v>35600</v>
      </c>
      <c r="J41" s="55" t="s">
        <v>78</v>
      </c>
      <c r="K41" s="55" t="s">
        <v>78</v>
      </c>
      <c r="L41" s="44">
        <v>4890000</v>
      </c>
      <c r="M41" s="55" t="s">
        <v>78</v>
      </c>
      <c r="N41" s="55" t="s">
        <v>78</v>
      </c>
      <c r="O41" s="55" t="s">
        <v>78</v>
      </c>
      <c r="P41" s="55" t="s">
        <v>78</v>
      </c>
      <c r="Q41" s="55" t="s">
        <v>78</v>
      </c>
      <c r="R41" s="55" t="s">
        <v>78</v>
      </c>
      <c r="S41" s="55" t="s">
        <v>78</v>
      </c>
      <c r="T41" s="55" t="s">
        <v>78</v>
      </c>
      <c r="U41" s="55" t="s">
        <v>78</v>
      </c>
      <c r="V41" s="55" t="s">
        <v>78</v>
      </c>
      <c r="W41" s="55" t="s">
        <v>78</v>
      </c>
      <c r="X41" s="55" t="s">
        <v>78</v>
      </c>
      <c r="Y41" s="55" t="s">
        <v>78</v>
      </c>
      <c r="Z41" s="55" t="s">
        <v>78</v>
      </c>
    </row>
    <row r="42" spans="1:26" s="1" customFormat="1" x14ac:dyDescent="0.25">
      <c r="A42" s="9"/>
      <c r="B42" s="10">
        <v>0.79166666666666663</v>
      </c>
      <c r="C42" s="44">
        <v>42300</v>
      </c>
      <c r="D42" s="55" t="s">
        <v>78</v>
      </c>
      <c r="E42" s="55" t="s">
        <v>78</v>
      </c>
      <c r="F42" s="44">
        <v>4840000</v>
      </c>
      <c r="G42" s="55" t="s">
        <v>78</v>
      </c>
      <c r="H42" s="55" t="s">
        <v>78</v>
      </c>
      <c r="I42" s="44">
        <v>47300</v>
      </c>
      <c r="J42" s="55" t="s">
        <v>78</v>
      </c>
      <c r="K42" s="55" t="s">
        <v>78</v>
      </c>
      <c r="L42" s="45">
        <v>4620000</v>
      </c>
      <c r="M42" s="56" t="s">
        <v>78</v>
      </c>
      <c r="N42" s="55" t="s">
        <v>78</v>
      </c>
      <c r="O42" s="55" t="s">
        <v>78</v>
      </c>
      <c r="P42" s="55" t="s">
        <v>78</v>
      </c>
      <c r="Q42" s="55" t="s">
        <v>78</v>
      </c>
      <c r="R42" s="55" t="s">
        <v>78</v>
      </c>
      <c r="S42" s="55" t="s">
        <v>78</v>
      </c>
      <c r="T42" s="55" t="s">
        <v>78</v>
      </c>
      <c r="U42" s="55" t="s">
        <v>78</v>
      </c>
      <c r="V42" s="55" t="s">
        <v>78</v>
      </c>
      <c r="W42" s="55" t="s">
        <v>78</v>
      </c>
      <c r="X42" s="55" t="s">
        <v>78</v>
      </c>
      <c r="Y42" s="55" t="s">
        <v>78</v>
      </c>
      <c r="Z42" s="55" t="s">
        <v>78</v>
      </c>
    </row>
    <row r="43" spans="1:26" s="1" customFormat="1" x14ac:dyDescent="0.25">
      <c r="A43" s="9"/>
      <c r="B43" s="10">
        <v>0.875</v>
      </c>
      <c r="C43" s="44">
        <v>53200</v>
      </c>
      <c r="D43" s="55" t="s">
        <v>78</v>
      </c>
      <c r="E43" s="55" t="s">
        <v>78</v>
      </c>
      <c r="F43" s="44">
        <v>6030000</v>
      </c>
      <c r="G43" s="55" t="s">
        <v>78</v>
      </c>
      <c r="H43" s="55" t="s">
        <v>78</v>
      </c>
      <c r="I43" s="44">
        <v>32500</v>
      </c>
      <c r="J43" s="55" t="s">
        <v>78</v>
      </c>
      <c r="K43" s="55" t="s">
        <v>78</v>
      </c>
      <c r="L43" s="44">
        <v>4330000</v>
      </c>
      <c r="M43" s="55" t="s">
        <v>78</v>
      </c>
      <c r="N43" s="55" t="s">
        <v>78</v>
      </c>
      <c r="O43" s="55" t="s">
        <v>78</v>
      </c>
      <c r="P43" s="55" t="s">
        <v>78</v>
      </c>
      <c r="Q43" s="55" t="s">
        <v>78</v>
      </c>
      <c r="R43" s="55" t="s">
        <v>78</v>
      </c>
      <c r="S43" s="55" t="s">
        <v>78</v>
      </c>
      <c r="T43" s="55" t="s">
        <v>78</v>
      </c>
      <c r="U43" s="55" t="s">
        <v>78</v>
      </c>
      <c r="V43" s="55" t="s">
        <v>78</v>
      </c>
      <c r="W43" s="55" t="s">
        <v>78</v>
      </c>
      <c r="X43" s="55" t="s">
        <v>78</v>
      </c>
      <c r="Y43" s="55" t="s">
        <v>78</v>
      </c>
      <c r="Z43" s="55" t="s">
        <v>78</v>
      </c>
    </row>
    <row r="44" spans="1:26" s="1" customFormat="1" x14ac:dyDescent="0.25">
      <c r="A44" s="9"/>
      <c r="B44" s="10">
        <v>0.95833333333333337</v>
      </c>
      <c r="C44" s="44">
        <v>20900</v>
      </c>
      <c r="D44" s="55" t="s">
        <v>78</v>
      </c>
      <c r="E44" s="55" t="s">
        <v>78</v>
      </c>
      <c r="F44" s="44">
        <v>3020000</v>
      </c>
      <c r="G44" s="55" t="s">
        <v>78</v>
      </c>
      <c r="H44" s="55" t="s">
        <v>78</v>
      </c>
      <c r="I44" s="44">
        <v>66400</v>
      </c>
      <c r="J44" s="55" t="s">
        <v>78</v>
      </c>
      <c r="K44" s="55" t="s">
        <v>78</v>
      </c>
      <c r="L44" s="44">
        <v>5240000</v>
      </c>
      <c r="M44" s="55" t="s">
        <v>78</v>
      </c>
      <c r="N44" s="55" t="s">
        <v>78</v>
      </c>
      <c r="O44" s="55" t="s">
        <v>78</v>
      </c>
      <c r="P44" s="55" t="s">
        <v>78</v>
      </c>
      <c r="Q44" s="55" t="s">
        <v>78</v>
      </c>
      <c r="R44" s="55" t="s">
        <v>78</v>
      </c>
      <c r="S44" s="55" t="s">
        <v>78</v>
      </c>
      <c r="T44" s="55" t="s">
        <v>78</v>
      </c>
      <c r="U44" s="55" t="s">
        <v>78</v>
      </c>
      <c r="V44" s="55" t="s">
        <v>78</v>
      </c>
      <c r="W44" s="55" t="s">
        <v>78</v>
      </c>
      <c r="X44" s="55" t="s">
        <v>78</v>
      </c>
      <c r="Y44" s="55" t="s">
        <v>78</v>
      </c>
      <c r="Z44" s="55" t="s">
        <v>78</v>
      </c>
    </row>
    <row r="45" spans="1:26" s="1" customFormat="1" x14ac:dyDescent="0.25">
      <c r="A45" s="9">
        <v>44803</v>
      </c>
      <c r="B45" s="10">
        <v>4.1666666666666664E-2</v>
      </c>
      <c r="C45" s="44">
        <v>33200</v>
      </c>
      <c r="D45" s="55" t="s">
        <v>78</v>
      </c>
      <c r="E45" s="55" t="s">
        <v>78</v>
      </c>
      <c r="F45" s="44">
        <v>3560000</v>
      </c>
      <c r="G45" s="55" t="s">
        <v>78</v>
      </c>
      <c r="H45" s="55" t="s">
        <v>78</v>
      </c>
      <c r="I45" s="44">
        <v>19700</v>
      </c>
      <c r="J45" s="55" t="s">
        <v>78</v>
      </c>
      <c r="K45" s="55" t="s">
        <v>78</v>
      </c>
      <c r="L45" s="44">
        <v>3020000</v>
      </c>
      <c r="M45" s="55" t="s">
        <v>78</v>
      </c>
      <c r="N45" s="55" t="s">
        <v>78</v>
      </c>
      <c r="O45" s="55" t="s">
        <v>78</v>
      </c>
      <c r="P45" s="55" t="s">
        <v>78</v>
      </c>
      <c r="Q45" s="55" t="s">
        <v>78</v>
      </c>
      <c r="R45" s="55" t="s">
        <v>78</v>
      </c>
      <c r="S45" s="55" t="s">
        <v>78</v>
      </c>
      <c r="T45" s="55" t="s">
        <v>78</v>
      </c>
      <c r="U45" s="55" t="s">
        <v>78</v>
      </c>
      <c r="V45" s="55" t="s">
        <v>78</v>
      </c>
      <c r="W45" s="55" t="s">
        <v>78</v>
      </c>
      <c r="X45" s="55" t="s">
        <v>78</v>
      </c>
      <c r="Y45" s="55" t="s">
        <v>78</v>
      </c>
      <c r="Z45" s="55" t="s">
        <v>78</v>
      </c>
    </row>
    <row r="46" spans="1:26" s="1" customFormat="1" x14ac:dyDescent="0.25">
      <c r="A46" s="9"/>
      <c r="B46" s="10">
        <v>0.125</v>
      </c>
      <c r="C46" s="44">
        <v>11700</v>
      </c>
      <c r="D46" s="55" t="s">
        <v>78</v>
      </c>
      <c r="E46" s="55" t="s">
        <v>78</v>
      </c>
      <c r="F46" s="44">
        <v>1920000</v>
      </c>
      <c r="G46" s="55" t="s">
        <v>78</v>
      </c>
      <c r="H46" s="55" t="s">
        <v>78</v>
      </c>
      <c r="I46" s="55" t="s">
        <v>78</v>
      </c>
      <c r="J46" s="55" t="s">
        <v>78</v>
      </c>
      <c r="K46" s="55" t="s">
        <v>78</v>
      </c>
      <c r="L46" s="55" t="s">
        <v>78</v>
      </c>
      <c r="M46" s="55" t="s">
        <v>78</v>
      </c>
      <c r="N46" s="55" t="s">
        <v>78</v>
      </c>
      <c r="O46" s="55" t="s">
        <v>78</v>
      </c>
      <c r="P46" s="55" t="s">
        <v>78</v>
      </c>
      <c r="Q46" s="55" t="s">
        <v>78</v>
      </c>
      <c r="R46" s="55" t="s">
        <v>78</v>
      </c>
      <c r="S46" s="55" t="s">
        <v>78</v>
      </c>
      <c r="T46" s="55" t="s">
        <v>78</v>
      </c>
      <c r="U46" s="55" t="s">
        <v>78</v>
      </c>
      <c r="V46" s="55" t="s">
        <v>78</v>
      </c>
      <c r="W46" s="55" t="s">
        <v>78</v>
      </c>
      <c r="X46" s="55" t="s">
        <v>78</v>
      </c>
      <c r="Y46" s="55" t="s">
        <v>78</v>
      </c>
      <c r="Z46" s="55" t="s">
        <v>78</v>
      </c>
    </row>
    <row r="47" spans="1:26" s="1" customFormat="1" x14ac:dyDescent="0.25">
      <c r="A47" s="9"/>
      <c r="B47" s="10">
        <v>0.20833333333333334</v>
      </c>
      <c r="C47" s="44">
        <v>18600</v>
      </c>
      <c r="D47" s="55" t="s">
        <v>78</v>
      </c>
      <c r="E47" s="55" t="s">
        <v>78</v>
      </c>
      <c r="F47" s="44">
        <v>2550000</v>
      </c>
      <c r="G47" s="55" t="s">
        <v>78</v>
      </c>
      <c r="H47" s="55" t="s">
        <v>78</v>
      </c>
      <c r="I47" s="44">
        <v>51100</v>
      </c>
      <c r="J47" s="55" t="s">
        <v>78</v>
      </c>
      <c r="K47" s="55" t="s">
        <v>78</v>
      </c>
      <c r="L47" s="44">
        <v>3530000</v>
      </c>
      <c r="M47" s="55" t="s">
        <v>78</v>
      </c>
      <c r="N47" s="55" t="s">
        <v>78</v>
      </c>
      <c r="O47" s="55" t="s">
        <v>78</v>
      </c>
      <c r="P47" s="55" t="s">
        <v>78</v>
      </c>
      <c r="Q47" s="55" t="s">
        <v>78</v>
      </c>
      <c r="R47" s="55" t="s">
        <v>78</v>
      </c>
      <c r="S47" s="55" t="s">
        <v>78</v>
      </c>
      <c r="T47" s="55" t="s">
        <v>78</v>
      </c>
      <c r="U47" s="55" t="s">
        <v>78</v>
      </c>
      <c r="V47" s="55" t="s">
        <v>78</v>
      </c>
      <c r="W47" s="55" t="s">
        <v>78</v>
      </c>
      <c r="X47" s="55" t="s">
        <v>78</v>
      </c>
      <c r="Y47" s="55" t="s">
        <v>78</v>
      </c>
      <c r="Z47" s="55" t="s">
        <v>78</v>
      </c>
    </row>
    <row r="48" spans="1:26" s="1" customFormat="1" x14ac:dyDescent="0.25">
      <c r="A48" s="9" t="s">
        <v>72</v>
      </c>
      <c r="B48" s="54" t="s">
        <v>77</v>
      </c>
      <c r="C48" s="55">
        <v>35200</v>
      </c>
      <c r="D48" s="55" t="s">
        <v>78</v>
      </c>
      <c r="E48" s="55" t="s">
        <v>78</v>
      </c>
      <c r="F48" s="55">
        <v>6060000</v>
      </c>
      <c r="G48" s="55" t="s">
        <v>78</v>
      </c>
      <c r="H48" s="55" t="s">
        <v>78</v>
      </c>
      <c r="I48" s="55">
        <v>16400</v>
      </c>
      <c r="J48" s="55" t="s">
        <v>78</v>
      </c>
      <c r="K48" s="55" t="s">
        <v>78</v>
      </c>
      <c r="L48" s="55">
        <v>2390000</v>
      </c>
      <c r="M48" s="55" t="s">
        <v>78</v>
      </c>
      <c r="N48" s="55" t="s">
        <v>78</v>
      </c>
      <c r="O48" s="55" t="s">
        <v>78</v>
      </c>
      <c r="P48" s="55" t="s">
        <v>78</v>
      </c>
      <c r="Q48" s="55" t="s">
        <v>78</v>
      </c>
      <c r="R48" s="55" t="s">
        <v>78</v>
      </c>
      <c r="S48" s="55" t="s">
        <v>78</v>
      </c>
      <c r="T48" s="55" t="s">
        <v>78</v>
      </c>
      <c r="U48" s="55" t="s">
        <v>78</v>
      </c>
      <c r="V48" s="55" t="s">
        <v>78</v>
      </c>
      <c r="W48" s="55" t="s">
        <v>78</v>
      </c>
      <c r="X48" s="55" t="s">
        <v>78</v>
      </c>
      <c r="Y48" s="55" t="s">
        <v>78</v>
      </c>
      <c r="Z48" s="55" t="s">
        <v>78</v>
      </c>
    </row>
    <row r="49" spans="1:26" s="1" customFormat="1" x14ac:dyDescent="0.25">
      <c r="A49" s="9">
        <v>44805</v>
      </c>
      <c r="B49" s="10">
        <v>0.375</v>
      </c>
      <c r="C49" s="55">
        <v>17700</v>
      </c>
      <c r="D49" s="55" t="s">
        <v>78</v>
      </c>
      <c r="E49" s="55" t="s">
        <v>78</v>
      </c>
      <c r="F49" s="55">
        <v>6790000</v>
      </c>
      <c r="G49" s="55" t="s">
        <v>78</v>
      </c>
      <c r="H49" s="55" t="s">
        <v>78</v>
      </c>
      <c r="I49" s="55">
        <v>15500</v>
      </c>
      <c r="J49" s="55" t="s">
        <v>78</v>
      </c>
      <c r="K49" s="55" t="s">
        <v>78</v>
      </c>
      <c r="L49" s="55">
        <v>2350000</v>
      </c>
      <c r="M49" s="55" t="s">
        <v>78</v>
      </c>
      <c r="N49" s="55" t="s">
        <v>78</v>
      </c>
      <c r="O49" s="55" t="s">
        <v>78</v>
      </c>
      <c r="P49" s="55" t="s">
        <v>78</v>
      </c>
      <c r="Q49" s="55" t="s">
        <v>78</v>
      </c>
      <c r="R49" s="55" t="s">
        <v>78</v>
      </c>
      <c r="S49" s="55" t="s">
        <v>78</v>
      </c>
      <c r="T49" s="55" t="s">
        <v>78</v>
      </c>
      <c r="U49" s="55" t="s">
        <v>78</v>
      </c>
      <c r="V49" s="55" t="s">
        <v>78</v>
      </c>
      <c r="W49" s="55" t="s">
        <v>78</v>
      </c>
      <c r="X49" s="55" t="s">
        <v>78</v>
      </c>
      <c r="Y49" s="55" t="s">
        <v>78</v>
      </c>
      <c r="Z49" s="55" t="s">
        <v>78</v>
      </c>
    </row>
    <row r="50" spans="1:26" s="1" customFormat="1" x14ac:dyDescent="0.25">
      <c r="A50" s="9">
        <v>44809</v>
      </c>
      <c r="B50" s="10">
        <v>0.375</v>
      </c>
      <c r="C50" s="55">
        <v>42600</v>
      </c>
      <c r="D50" s="55" t="s">
        <v>78</v>
      </c>
      <c r="E50" s="55" t="s">
        <v>78</v>
      </c>
      <c r="F50" s="55">
        <v>13700000</v>
      </c>
      <c r="G50" s="55" t="s">
        <v>78</v>
      </c>
      <c r="H50" s="55" t="s">
        <v>78</v>
      </c>
      <c r="I50" s="55">
        <v>15300</v>
      </c>
      <c r="J50" s="55" t="s">
        <v>78</v>
      </c>
      <c r="K50" s="55" t="s">
        <v>78</v>
      </c>
      <c r="L50" s="55">
        <v>1820000</v>
      </c>
      <c r="M50" s="55" t="s">
        <v>78</v>
      </c>
      <c r="N50" s="55" t="s">
        <v>78</v>
      </c>
      <c r="O50" s="55" t="s">
        <v>78</v>
      </c>
      <c r="P50" s="55" t="s">
        <v>78</v>
      </c>
      <c r="Q50" s="55" t="s">
        <v>78</v>
      </c>
      <c r="R50" s="55" t="s">
        <v>78</v>
      </c>
      <c r="S50" s="55" t="s">
        <v>78</v>
      </c>
      <c r="T50" s="55" t="s">
        <v>78</v>
      </c>
      <c r="U50" s="55" t="s">
        <v>78</v>
      </c>
      <c r="V50" s="55" t="s">
        <v>78</v>
      </c>
      <c r="W50" s="55" t="s">
        <v>78</v>
      </c>
      <c r="X50" s="55" t="s">
        <v>78</v>
      </c>
      <c r="Y50" s="55" t="s">
        <v>78</v>
      </c>
      <c r="Z50" s="55" t="s">
        <v>78</v>
      </c>
    </row>
    <row r="51" spans="1:26" x14ac:dyDescent="0.25">
      <c r="A51" s="9">
        <v>44812</v>
      </c>
      <c r="B51" s="10">
        <v>0.375</v>
      </c>
      <c r="C51" s="57">
        <v>12100</v>
      </c>
      <c r="D51" s="55" t="s">
        <v>78</v>
      </c>
      <c r="E51" s="55" t="s">
        <v>78</v>
      </c>
      <c r="F51" s="57">
        <v>7750000</v>
      </c>
      <c r="G51" s="55" t="s">
        <v>78</v>
      </c>
      <c r="H51" s="55" t="s">
        <v>78</v>
      </c>
      <c r="I51" s="57">
        <v>9860</v>
      </c>
      <c r="J51" s="55" t="s">
        <v>78</v>
      </c>
      <c r="K51" s="55" t="s">
        <v>78</v>
      </c>
      <c r="L51" s="57">
        <v>1450000</v>
      </c>
      <c r="M51" s="55" t="s">
        <v>78</v>
      </c>
      <c r="N51" s="55" t="s">
        <v>78</v>
      </c>
      <c r="O51" s="55" t="s">
        <v>78</v>
      </c>
      <c r="P51" s="55" t="s">
        <v>78</v>
      </c>
      <c r="Q51" s="55" t="s">
        <v>78</v>
      </c>
      <c r="R51" s="55" t="s">
        <v>78</v>
      </c>
      <c r="S51" s="55" t="s">
        <v>78</v>
      </c>
      <c r="T51" s="55" t="s">
        <v>78</v>
      </c>
      <c r="U51" s="55" t="s">
        <v>78</v>
      </c>
      <c r="V51" s="55" t="s">
        <v>78</v>
      </c>
      <c r="W51" s="55" t="s">
        <v>78</v>
      </c>
      <c r="X51" s="55" t="s">
        <v>78</v>
      </c>
      <c r="Y51" s="55" t="s">
        <v>78</v>
      </c>
      <c r="Z51" s="55" t="s">
        <v>78</v>
      </c>
    </row>
    <row r="52" spans="1:26" x14ac:dyDescent="0.25">
      <c r="A52" s="9">
        <v>44816</v>
      </c>
      <c r="B52" s="10">
        <v>0.375</v>
      </c>
      <c r="C52" s="55">
        <v>584</v>
      </c>
      <c r="D52" s="55" t="s">
        <v>78</v>
      </c>
      <c r="E52" s="55" t="s">
        <v>78</v>
      </c>
      <c r="F52" s="55">
        <v>1500000</v>
      </c>
      <c r="G52" s="55" t="s">
        <v>78</v>
      </c>
      <c r="H52" s="55" t="s">
        <v>78</v>
      </c>
      <c r="I52" s="55">
        <v>6660</v>
      </c>
      <c r="J52" s="55" t="s">
        <v>78</v>
      </c>
      <c r="K52" s="55" t="s">
        <v>78</v>
      </c>
      <c r="L52" s="55">
        <v>4770000</v>
      </c>
      <c r="M52" s="55" t="s">
        <v>78</v>
      </c>
      <c r="N52" s="55" t="s">
        <v>78</v>
      </c>
      <c r="O52" s="55" t="s">
        <v>78</v>
      </c>
      <c r="P52" s="55" t="s">
        <v>78</v>
      </c>
      <c r="Q52" s="55" t="s">
        <v>78</v>
      </c>
      <c r="R52" s="55" t="s">
        <v>78</v>
      </c>
      <c r="S52" s="55" t="s">
        <v>78</v>
      </c>
      <c r="T52" s="55" t="s">
        <v>78</v>
      </c>
      <c r="U52" s="55" t="s">
        <v>78</v>
      </c>
      <c r="V52" s="55" t="s">
        <v>78</v>
      </c>
      <c r="W52" s="55" t="s">
        <v>78</v>
      </c>
      <c r="X52" s="55" t="s">
        <v>78</v>
      </c>
      <c r="Y52" s="55" t="s">
        <v>78</v>
      </c>
      <c r="Z52" s="55" t="s">
        <v>78</v>
      </c>
    </row>
    <row r="53" spans="1:26" x14ac:dyDescent="0.25">
      <c r="A53" s="9">
        <v>44819</v>
      </c>
      <c r="B53" s="10">
        <v>0.375</v>
      </c>
      <c r="C53" s="55">
        <v>6570</v>
      </c>
      <c r="D53" s="55" t="s">
        <v>78</v>
      </c>
      <c r="E53" s="55" t="s">
        <v>78</v>
      </c>
      <c r="F53" s="55">
        <v>4260000</v>
      </c>
      <c r="G53" s="55" t="s">
        <v>78</v>
      </c>
      <c r="H53" s="55" t="s">
        <v>78</v>
      </c>
      <c r="I53" s="55">
        <v>14500</v>
      </c>
      <c r="J53" s="55" t="s">
        <v>78</v>
      </c>
      <c r="K53" s="55" t="s">
        <v>78</v>
      </c>
      <c r="L53" s="55">
        <v>2930000</v>
      </c>
      <c r="M53" s="55" t="s">
        <v>78</v>
      </c>
      <c r="N53" s="55" t="s">
        <v>78</v>
      </c>
      <c r="O53" s="55" t="s">
        <v>78</v>
      </c>
      <c r="P53" s="55" t="s">
        <v>78</v>
      </c>
      <c r="Q53" s="55" t="s">
        <v>78</v>
      </c>
      <c r="R53" s="55" t="s">
        <v>78</v>
      </c>
      <c r="S53" s="55" t="s">
        <v>78</v>
      </c>
      <c r="T53" s="55" t="s">
        <v>78</v>
      </c>
      <c r="U53" s="55" t="s">
        <v>78</v>
      </c>
      <c r="V53" s="55" t="s">
        <v>78</v>
      </c>
      <c r="W53" s="55" t="s">
        <v>78</v>
      </c>
      <c r="X53" s="55" t="s">
        <v>78</v>
      </c>
      <c r="Y53" s="55" t="s">
        <v>78</v>
      </c>
      <c r="Z53" s="55" t="s">
        <v>78</v>
      </c>
    </row>
    <row r="54" spans="1:26" x14ac:dyDescent="0.25">
      <c r="A54" s="9">
        <v>44824</v>
      </c>
      <c r="B54" s="10">
        <v>0.375</v>
      </c>
      <c r="C54" s="55">
        <v>3580</v>
      </c>
      <c r="D54" s="55" t="s">
        <v>78</v>
      </c>
      <c r="E54" s="55" t="s">
        <v>78</v>
      </c>
      <c r="F54" s="55">
        <v>6570000</v>
      </c>
      <c r="G54" s="55" t="s">
        <v>78</v>
      </c>
      <c r="H54" s="55" t="s">
        <v>78</v>
      </c>
      <c r="I54" s="55">
        <v>10300</v>
      </c>
      <c r="J54" s="55" t="s">
        <v>78</v>
      </c>
      <c r="K54" s="55" t="s">
        <v>78</v>
      </c>
      <c r="L54" s="55">
        <v>2200000</v>
      </c>
      <c r="M54" s="55" t="s">
        <v>78</v>
      </c>
      <c r="N54" s="55" t="s">
        <v>78</v>
      </c>
      <c r="O54" s="55" t="s">
        <v>78</v>
      </c>
      <c r="P54" s="55" t="s">
        <v>78</v>
      </c>
      <c r="Q54" s="55" t="s">
        <v>78</v>
      </c>
      <c r="R54" s="55" t="s">
        <v>78</v>
      </c>
      <c r="S54" s="55" t="s">
        <v>78</v>
      </c>
      <c r="T54" s="55" t="s">
        <v>78</v>
      </c>
      <c r="U54" s="55" t="s">
        <v>78</v>
      </c>
      <c r="V54" s="55" t="s">
        <v>78</v>
      </c>
      <c r="W54" s="55" t="s">
        <v>78</v>
      </c>
      <c r="X54" s="55" t="s">
        <v>78</v>
      </c>
      <c r="Y54" s="55" t="s">
        <v>78</v>
      </c>
      <c r="Z54" s="55" t="s">
        <v>78</v>
      </c>
    </row>
    <row r="55" spans="1:26" x14ac:dyDescent="0.25">
      <c r="A55" s="9">
        <v>44826</v>
      </c>
      <c r="B55" s="10">
        <v>0.375</v>
      </c>
      <c r="C55" s="55">
        <v>6880</v>
      </c>
      <c r="D55" s="55" t="s">
        <v>78</v>
      </c>
      <c r="E55" s="55" t="s">
        <v>78</v>
      </c>
      <c r="F55" s="55">
        <v>4630000</v>
      </c>
      <c r="G55" s="55" t="s">
        <v>78</v>
      </c>
      <c r="H55" s="55" t="s">
        <v>78</v>
      </c>
      <c r="I55" s="55">
        <v>3570</v>
      </c>
      <c r="J55" s="55" t="s">
        <v>78</v>
      </c>
      <c r="K55" s="55" t="s">
        <v>78</v>
      </c>
      <c r="L55" s="56">
        <v>2670000</v>
      </c>
      <c r="M55" s="56" t="s">
        <v>78</v>
      </c>
      <c r="N55" s="56" t="s">
        <v>78</v>
      </c>
      <c r="O55" s="55" t="s">
        <v>78</v>
      </c>
      <c r="P55" s="55" t="s">
        <v>78</v>
      </c>
      <c r="Q55" s="55" t="s">
        <v>78</v>
      </c>
      <c r="R55" s="56" t="s">
        <v>78</v>
      </c>
      <c r="S55" s="56" t="s">
        <v>78</v>
      </c>
      <c r="T55" s="56" t="s">
        <v>78</v>
      </c>
      <c r="U55" s="55" t="s">
        <v>78</v>
      </c>
      <c r="V55" s="55" t="s">
        <v>78</v>
      </c>
      <c r="W55" s="55" t="s">
        <v>78</v>
      </c>
      <c r="X55" s="56" t="s">
        <v>78</v>
      </c>
      <c r="Y55" s="56" t="s">
        <v>78</v>
      </c>
      <c r="Z55" s="56" t="s">
        <v>78</v>
      </c>
    </row>
    <row r="56" spans="1:26" x14ac:dyDescent="0.25">
      <c r="A56" s="9">
        <v>44830</v>
      </c>
      <c r="B56" s="10">
        <v>0.375</v>
      </c>
      <c r="C56" s="55">
        <v>6880</v>
      </c>
      <c r="D56" s="55" t="s">
        <v>78</v>
      </c>
      <c r="E56" s="55" t="s">
        <v>78</v>
      </c>
      <c r="F56" s="55">
        <v>4670000</v>
      </c>
      <c r="G56" s="55" t="s">
        <v>78</v>
      </c>
      <c r="H56" s="55" t="s">
        <v>78</v>
      </c>
      <c r="I56" s="55">
        <v>1030</v>
      </c>
      <c r="J56" s="55" t="s">
        <v>78</v>
      </c>
      <c r="K56" s="55" t="s">
        <v>78</v>
      </c>
      <c r="L56" s="55">
        <v>1750000</v>
      </c>
      <c r="M56" s="55" t="s">
        <v>78</v>
      </c>
      <c r="N56" s="55" t="s">
        <v>78</v>
      </c>
      <c r="O56" s="55" t="s">
        <v>78</v>
      </c>
      <c r="P56" s="55" t="s">
        <v>78</v>
      </c>
      <c r="Q56" s="55" t="s">
        <v>78</v>
      </c>
      <c r="R56" s="55" t="s">
        <v>78</v>
      </c>
      <c r="S56" s="55" t="s">
        <v>78</v>
      </c>
      <c r="T56" s="55" t="s">
        <v>78</v>
      </c>
      <c r="U56" s="55" t="s">
        <v>78</v>
      </c>
      <c r="V56" s="55" t="s">
        <v>78</v>
      </c>
      <c r="W56" s="55" t="s">
        <v>78</v>
      </c>
      <c r="X56" s="55" t="s">
        <v>78</v>
      </c>
      <c r="Y56" s="55" t="s">
        <v>78</v>
      </c>
      <c r="Z56" s="55" t="s">
        <v>78</v>
      </c>
    </row>
    <row r="57" spans="1:26" x14ac:dyDescent="0.25">
      <c r="A57" s="9">
        <v>44833</v>
      </c>
      <c r="B57" s="10">
        <v>0.375</v>
      </c>
      <c r="C57" s="55" t="s">
        <v>71</v>
      </c>
      <c r="D57" s="55" t="s">
        <v>78</v>
      </c>
      <c r="E57" s="55" t="s">
        <v>78</v>
      </c>
      <c r="F57" s="55">
        <v>332000</v>
      </c>
      <c r="G57" s="55" t="s">
        <v>78</v>
      </c>
      <c r="H57" s="55" t="s">
        <v>78</v>
      </c>
      <c r="I57" s="55">
        <v>1490</v>
      </c>
      <c r="J57" s="55" t="s">
        <v>78</v>
      </c>
      <c r="K57" s="55" t="s">
        <v>78</v>
      </c>
      <c r="L57" s="55">
        <v>1040000</v>
      </c>
      <c r="M57" s="55" t="s">
        <v>78</v>
      </c>
      <c r="N57" s="55" t="s">
        <v>78</v>
      </c>
      <c r="O57" s="55" t="s">
        <v>78</v>
      </c>
      <c r="P57" s="55" t="s">
        <v>78</v>
      </c>
      <c r="Q57" s="55" t="s">
        <v>78</v>
      </c>
      <c r="R57" s="55" t="s">
        <v>78</v>
      </c>
      <c r="S57" s="55" t="s">
        <v>78</v>
      </c>
      <c r="T57" s="55" t="s">
        <v>78</v>
      </c>
      <c r="U57" s="55" t="s">
        <v>78</v>
      </c>
      <c r="V57" s="55" t="s">
        <v>78</v>
      </c>
      <c r="W57" s="55" t="s">
        <v>78</v>
      </c>
      <c r="X57" s="55" t="s">
        <v>78</v>
      </c>
      <c r="Y57" s="55" t="s">
        <v>78</v>
      </c>
      <c r="Z57" s="55" t="s">
        <v>78</v>
      </c>
    </row>
    <row r="58" spans="1:26" x14ac:dyDescent="0.25">
      <c r="A58" s="9">
        <v>44837</v>
      </c>
      <c r="B58" s="10">
        <v>0.375</v>
      </c>
      <c r="C58" s="55">
        <v>1530</v>
      </c>
      <c r="D58" s="55" t="s">
        <v>78</v>
      </c>
      <c r="E58" s="55" t="s">
        <v>78</v>
      </c>
      <c r="F58" s="55">
        <v>3440000</v>
      </c>
      <c r="G58" s="55" t="s">
        <v>78</v>
      </c>
      <c r="H58" s="55" t="s">
        <v>78</v>
      </c>
      <c r="I58" s="55">
        <v>1370</v>
      </c>
      <c r="J58" s="55" t="s">
        <v>78</v>
      </c>
      <c r="K58" s="55" t="s">
        <v>78</v>
      </c>
      <c r="L58" s="55">
        <v>4540000</v>
      </c>
      <c r="M58" s="55" t="s">
        <v>78</v>
      </c>
      <c r="N58" s="55" t="s">
        <v>78</v>
      </c>
      <c r="O58" s="55" t="s">
        <v>78</v>
      </c>
      <c r="P58" s="55" t="s">
        <v>78</v>
      </c>
      <c r="Q58" s="55" t="s">
        <v>78</v>
      </c>
      <c r="R58" s="55" t="s">
        <v>78</v>
      </c>
      <c r="S58" s="55" t="s">
        <v>78</v>
      </c>
      <c r="T58" s="55" t="s">
        <v>78</v>
      </c>
      <c r="U58" s="55" t="s">
        <v>78</v>
      </c>
      <c r="V58" s="55" t="s">
        <v>78</v>
      </c>
      <c r="W58" s="55" t="s">
        <v>78</v>
      </c>
      <c r="X58" s="55" t="s">
        <v>78</v>
      </c>
      <c r="Y58" s="55" t="s">
        <v>78</v>
      </c>
      <c r="Z58" s="55" t="s">
        <v>78</v>
      </c>
    </row>
    <row r="59" spans="1:26" x14ac:dyDescent="0.25">
      <c r="A59" s="9">
        <v>44840</v>
      </c>
      <c r="B59" s="10">
        <v>0.375</v>
      </c>
      <c r="C59" s="55">
        <v>4840</v>
      </c>
      <c r="D59" s="55" t="s">
        <v>78</v>
      </c>
      <c r="E59" s="55" t="s">
        <v>78</v>
      </c>
      <c r="F59" s="55">
        <v>10700000</v>
      </c>
      <c r="G59" s="55" t="s">
        <v>78</v>
      </c>
      <c r="H59" s="55" t="s">
        <v>78</v>
      </c>
      <c r="I59" s="55">
        <v>6140</v>
      </c>
      <c r="J59" s="55" t="s">
        <v>78</v>
      </c>
      <c r="K59" s="55" t="s">
        <v>78</v>
      </c>
      <c r="L59" s="55">
        <v>7920000</v>
      </c>
      <c r="M59" s="55" t="s">
        <v>78</v>
      </c>
      <c r="N59" s="55" t="s">
        <v>78</v>
      </c>
      <c r="O59" s="55" t="s">
        <v>78</v>
      </c>
      <c r="P59" s="55" t="s">
        <v>78</v>
      </c>
      <c r="Q59" s="55" t="s">
        <v>78</v>
      </c>
      <c r="R59" s="55" t="s">
        <v>78</v>
      </c>
      <c r="S59" s="55" t="s">
        <v>78</v>
      </c>
      <c r="T59" s="55" t="s">
        <v>78</v>
      </c>
      <c r="U59" s="55" t="s">
        <v>78</v>
      </c>
      <c r="V59" s="55" t="s">
        <v>78</v>
      </c>
      <c r="W59" s="55" t="s">
        <v>78</v>
      </c>
      <c r="X59" s="55" t="s">
        <v>78</v>
      </c>
      <c r="Y59" s="55" t="s">
        <v>78</v>
      </c>
      <c r="Z59" s="55" t="s">
        <v>78</v>
      </c>
    </row>
    <row r="60" spans="1:26" x14ac:dyDescent="0.25">
      <c r="A60" s="9">
        <v>44845</v>
      </c>
      <c r="B60" s="10">
        <v>0.375</v>
      </c>
      <c r="C60" s="55">
        <v>18400</v>
      </c>
      <c r="D60" s="55" t="s">
        <v>78</v>
      </c>
      <c r="E60" s="55" t="s">
        <v>78</v>
      </c>
      <c r="F60" s="56">
        <v>13100000</v>
      </c>
      <c r="G60" s="55" t="s">
        <v>78</v>
      </c>
      <c r="H60" s="55" t="s">
        <v>78</v>
      </c>
      <c r="I60" s="55">
        <v>3210</v>
      </c>
      <c r="J60" s="55" t="s">
        <v>78</v>
      </c>
      <c r="K60" s="55" t="s">
        <v>78</v>
      </c>
      <c r="L60" s="55">
        <v>7010000</v>
      </c>
      <c r="M60" s="55" t="s">
        <v>78</v>
      </c>
      <c r="N60" s="55" t="s">
        <v>78</v>
      </c>
      <c r="O60" s="55" t="s">
        <v>78</v>
      </c>
      <c r="P60" s="55" t="s">
        <v>78</v>
      </c>
      <c r="Q60" s="55" t="s">
        <v>78</v>
      </c>
      <c r="R60" s="56" t="s">
        <v>78</v>
      </c>
      <c r="S60" s="56" t="s">
        <v>78</v>
      </c>
      <c r="T60" s="56" t="s">
        <v>78</v>
      </c>
      <c r="U60" s="55" t="s">
        <v>78</v>
      </c>
      <c r="V60" s="55" t="s">
        <v>78</v>
      </c>
      <c r="W60" s="55" t="s">
        <v>78</v>
      </c>
      <c r="X60" s="56" t="s">
        <v>78</v>
      </c>
      <c r="Y60" s="56" t="s">
        <v>78</v>
      </c>
      <c r="Z60" s="56" t="s">
        <v>78</v>
      </c>
    </row>
    <row r="61" spans="1:26" x14ac:dyDescent="0.25">
      <c r="A61" s="9">
        <v>44847</v>
      </c>
      <c r="B61" s="10">
        <v>0.375</v>
      </c>
      <c r="C61" s="55">
        <v>33400</v>
      </c>
      <c r="D61" s="55" t="s">
        <v>78</v>
      </c>
      <c r="E61" s="55" t="s">
        <v>78</v>
      </c>
      <c r="F61" s="55">
        <v>9750000</v>
      </c>
      <c r="G61" s="55" t="s">
        <v>78</v>
      </c>
      <c r="H61" s="55" t="s">
        <v>78</v>
      </c>
      <c r="I61" s="55">
        <v>12800</v>
      </c>
      <c r="J61" s="55" t="s">
        <v>78</v>
      </c>
      <c r="K61" s="55" t="s">
        <v>78</v>
      </c>
      <c r="L61" s="55">
        <v>8690000</v>
      </c>
      <c r="M61" s="55" t="s">
        <v>78</v>
      </c>
      <c r="N61" s="55" t="s">
        <v>78</v>
      </c>
      <c r="O61" s="55" t="s">
        <v>78</v>
      </c>
      <c r="P61" s="55" t="s">
        <v>78</v>
      </c>
      <c r="Q61" s="55" t="s">
        <v>78</v>
      </c>
      <c r="R61" s="55" t="s">
        <v>78</v>
      </c>
      <c r="S61" s="55" t="s">
        <v>78</v>
      </c>
      <c r="T61" s="55" t="s">
        <v>78</v>
      </c>
      <c r="U61" s="55" t="s">
        <v>78</v>
      </c>
      <c r="V61" s="55" t="s">
        <v>78</v>
      </c>
      <c r="W61" s="55" t="s">
        <v>78</v>
      </c>
      <c r="X61" s="55" t="s">
        <v>78</v>
      </c>
      <c r="Y61" s="55" t="s">
        <v>78</v>
      </c>
      <c r="Z61" s="55" t="s">
        <v>78</v>
      </c>
    </row>
    <row r="62" spans="1:26" x14ac:dyDescent="0.25">
      <c r="A62" s="9">
        <v>44851</v>
      </c>
      <c r="B62" s="10">
        <v>0.375</v>
      </c>
      <c r="C62" s="55">
        <v>4400</v>
      </c>
      <c r="D62" s="55" t="s">
        <v>78</v>
      </c>
      <c r="E62" s="55" t="s">
        <v>78</v>
      </c>
      <c r="F62" s="55">
        <v>4250000</v>
      </c>
      <c r="G62" s="55" t="s">
        <v>78</v>
      </c>
      <c r="H62" s="55" t="s">
        <v>78</v>
      </c>
      <c r="I62" s="55">
        <v>2200</v>
      </c>
      <c r="J62" s="55" t="s">
        <v>78</v>
      </c>
      <c r="K62" s="55" t="s">
        <v>78</v>
      </c>
      <c r="L62" s="55">
        <v>558000</v>
      </c>
      <c r="M62" s="55" t="s">
        <v>78</v>
      </c>
      <c r="N62" s="55" t="s">
        <v>78</v>
      </c>
      <c r="O62" s="55" t="s">
        <v>78</v>
      </c>
      <c r="P62" s="55" t="s">
        <v>78</v>
      </c>
      <c r="Q62" s="55" t="s">
        <v>78</v>
      </c>
      <c r="R62" s="55" t="s">
        <v>78</v>
      </c>
      <c r="S62" s="55" t="s">
        <v>78</v>
      </c>
      <c r="T62" s="55" t="s">
        <v>78</v>
      </c>
      <c r="U62" s="55" t="s">
        <v>78</v>
      </c>
      <c r="V62" s="55" t="s">
        <v>78</v>
      </c>
      <c r="W62" s="55" t="s">
        <v>78</v>
      </c>
      <c r="X62" s="55" t="s">
        <v>78</v>
      </c>
      <c r="Y62" s="55" t="s">
        <v>78</v>
      </c>
      <c r="Z62" s="55" t="s">
        <v>78</v>
      </c>
    </row>
    <row r="63" spans="1:26" x14ac:dyDescent="0.25">
      <c r="A63" s="9">
        <v>44854</v>
      </c>
      <c r="B63" s="10">
        <v>0.375</v>
      </c>
      <c r="C63" s="55">
        <v>7870</v>
      </c>
      <c r="D63" s="55" t="s">
        <v>78</v>
      </c>
      <c r="E63" s="55" t="s">
        <v>78</v>
      </c>
      <c r="F63" s="55">
        <v>9860000</v>
      </c>
      <c r="G63" s="55" t="s">
        <v>78</v>
      </c>
      <c r="H63" s="55" t="s">
        <v>78</v>
      </c>
      <c r="I63" s="55">
        <v>2440</v>
      </c>
      <c r="J63" s="55" t="s">
        <v>78</v>
      </c>
      <c r="K63" s="55" t="s">
        <v>78</v>
      </c>
      <c r="L63" s="55">
        <v>3300000</v>
      </c>
      <c r="M63" s="55" t="s">
        <v>78</v>
      </c>
      <c r="N63" s="55" t="s">
        <v>78</v>
      </c>
      <c r="O63" s="55" t="s">
        <v>78</v>
      </c>
      <c r="P63" s="55" t="s">
        <v>78</v>
      </c>
      <c r="Q63" s="55" t="s">
        <v>78</v>
      </c>
      <c r="R63" s="55" t="s">
        <v>78</v>
      </c>
      <c r="S63" s="55" t="s">
        <v>78</v>
      </c>
      <c r="T63" s="55" t="s">
        <v>78</v>
      </c>
      <c r="U63" s="55" t="s">
        <v>78</v>
      </c>
      <c r="V63" s="55" t="s">
        <v>78</v>
      </c>
      <c r="W63" s="55" t="s">
        <v>78</v>
      </c>
      <c r="X63" s="55" t="s">
        <v>78</v>
      </c>
      <c r="Y63" s="55" t="s">
        <v>78</v>
      </c>
      <c r="Z63" s="55" t="s">
        <v>78</v>
      </c>
    </row>
    <row r="64" spans="1:26" x14ac:dyDescent="0.25">
      <c r="A64" s="9">
        <v>44858</v>
      </c>
      <c r="B64" s="10">
        <v>0.375</v>
      </c>
      <c r="C64" s="55">
        <v>6140</v>
      </c>
      <c r="D64" s="55" t="s">
        <v>78</v>
      </c>
      <c r="E64" s="55" t="s">
        <v>78</v>
      </c>
      <c r="F64" s="55">
        <v>8200000</v>
      </c>
      <c r="G64" s="55" t="s">
        <v>78</v>
      </c>
      <c r="H64" s="55" t="s">
        <v>78</v>
      </c>
      <c r="I64" s="55">
        <v>2250</v>
      </c>
      <c r="J64" s="55" t="s">
        <v>78</v>
      </c>
      <c r="K64" s="55" t="s">
        <v>78</v>
      </c>
      <c r="L64" s="55">
        <v>1850000</v>
      </c>
      <c r="M64" s="55" t="s">
        <v>78</v>
      </c>
      <c r="N64" s="55" t="s">
        <v>78</v>
      </c>
      <c r="O64" s="55" t="s">
        <v>78</v>
      </c>
      <c r="P64" s="55" t="s">
        <v>78</v>
      </c>
      <c r="Q64" s="55" t="s">
        <v>78</v>
      </c>
      <c r="R64" s="55" t="s">
        <v>78</v>
      </c>
      <c r="S64" s="55" t="s">
        <v>78</v>
      </c>
      <c r="T64" s="55" t="s">
        <v>78</v>
      </c>
      <c r="U64" s="55" t="s">
        <v>78</v>
      </c>
      <c r="V64" s="55" t="s">
        <v>78</v>
      </c>
      <c r="W64" s="55" t="s">
        <v>78</v>
      </c>
      <c r="X64" s="55" t="s">
        <v>78</v>
      </c>
      <c r="Y64" s="55" t="s">
        <v>78</v>
      </c>
      <c r="Z64" s="55" t="s">
        <v>78</v>
      </c>
    </row>
    <row r="65" spans="1:26" x14ac:dyDescent="0.25">
      <c r="A65" s="9">
        <v>44861</v>
      </c>
      <c r="B65" s="10">
        <v>0.375</v>
      </c>
      <c r="C65" s="55">
        <v>5080</v>
      </c>
      <c r="D65" s="55" t="s">
        <v>78</v>
      </c>
      <c r="E65" s="55" t="s">
        <v>78</v>
      </c>
      <c r="F65" s="56">
        <v>6110000</v>
      </c>
      <c r="G65" s="55" t="s">
        <v>78</v>
      </c>
      <c r="H65" s="55" t="s">
        <v>78</v>
      </c>
      <c r="I65" s="55">
        <v>1540</v>
      </c>
      <c r="J65" s="55" t="s">
        <v>78</v>
      </c>
      <c r="K65" s="55" t="s">
        <v>78</v>
      </c>
      <c r="L65" s="55">
        <v>3040000</v>
      </c>
      <c r="M65" s="55" t="s">
        <v>78</v>
      </c>
      <c r="N65" s="55" t="s">
        <v>78</v>
      </c>
      <c r="O65" s="55" t="s">
        <v>78</v>
      </c>
      <c r="P65" s="55" t="s">
        <v>78</v>
      </c>
      <c r="Q65" s="55" t="s">
        <v>78</v>
      </c>
      <c r="R65" s="56" t="s">
        <v>78</v>
      </c>
      <c r="S65" s="56" t="s">
        <v>78</v>
      </c>
      <c r="T65" s="56" t="s">
        <v>78</v>
      </c>
      <c r="U65" s="55" t="s">
        <v>78</v>
      </c>
      <c r="V65" s="55" t="s">
        <v>78</v>
      </c>
      <c r="W65" s="55" t="s">
        <v>78</v>
      </c>
      <c r="X65" s="56" t="s">
        <v>78</v>
      </c>
      <c r="Y65" s="56" t="s">
        <v>78</v>
      </c>
      <c r="Z65" s="56" t="s">
        <v>78</v>
      </c>
    </row>
    <row r="66" spans="1:26" x14ac:dyDescent="0.25">
      <c r="A66" s="9">
        <v>44865</v>
      </c>
      <c r="B66" s="10">
        <v>0.375</v>
      </c>
      <c r="C66" s="55">
        <v>15600</v>
      </c>
      <c r="D66" s="55" t="s">
        <v>78</v>
      </c>
      <c r="E66" s="55" t="s">
        <v>78</v>
      </c>
      <c r="F66" s="55">
        <v>8660000</v>
      </c>
      <c r="G66" s="55" t="s">
        <v>78</v>
      </c>
      <c r="H66" s="55" t="s">
        <v>78</v>
      </c>
      <c r="I66" s="55">
        <v>2800</v>
      </c>
      <c r="J66" s="55" t="s">
        <v>78</v>
      </c>
      <c r="K66" s="55" t="s">
        <v>78</v>
      </c>
      <c r="L66" s="55">
        <v>3960000</v>
      </c>
      <c r="M66" s="55" t="s">
        <v>78</v>
      </c>
      <c r="N66" s="55" t="s">
        <v>78</v>
      </c>
      <c r="O66" s="55" t="s">
        <v>78</v>
      </c>
      <c r="P66" s="55" t="s">
        <v>78</v>
      </c>
      <c r="Q66" s="55" t="s">
        <v>78</v>
      </c>
      <c r="R66" s="55" t="s">
        <v>78</v>
      </c>
      <c r="S66" s="55" t="s">
        <v>78</v>
      </c>
      <c r="T66" s="55" t="s">
        <v>78</v>
      </c>
      <c r="U66" s="55" t="s">
        <v>78</v>
      </c>
      <c r="V66" s="55" t="s">
        <v>78</v>
      </c>
      <c r="W66" s="55" t="s">
        <v>78</v>
      </c>
      <c r="X66" s="55" t="s">
        <v>78</v>
      </c>
      <c r="Y66" s="55" t="s">
        <v>78</v>
      </c>
      <c r="Z66" s="55" t="s">
        <v>78</v>
      </c>
    </row>
    <row r="67" spans="1:26" x14ac:dyDescent="0.25">
      <c r="A67" s="9">
        <v>44869</v>
      </c>
      <c r="B67" s="10">
        <v>0.375</v>
      </c>
      <c r="C67" s="55">
        <v>13300</v>
      </c>
      <c r="D67" s="55" t="s">
        <v>78</v>
      </c>
      <c r="E67" s="55" t="s">
        <v>78</v>
      </c>
      <c r="F67" s="55">
        <v>8460000</v>
      </c>
      <c r="G67" s="55" t="s">
        <v>78</v>
      </c>
      <c r="H67" s="55" t="s">
        <v>78</v>
      </c>
      <c r="I67" s="55">
        <v>4720</v>
      </c>
      <c r="J67" s="55" t="s">
        <v>78</v>
      </c>
      <c r="K67" s="55" t="s">
        <v>78</v>
      </c>
      <c r="L67" s="55">
        <v>16700000</v>
      </c>
      <c r="M67" s="55" t="s">
        <v>78</v>
      </c>
      <c r="N67" s="55" t="s">
        <v>78</v>
      </c>
      <c r="O67" s="55" t="s">
        <v>78</v>
      </c>
      <c r="P67" s="55" t="s">
        <v>78</v>
      </c>
      <c r="Q67" s="55" t="s">
        <v>78</v>
      </c>
      <c r="R67" s="55" t="s">
        <v>78</v>
      </c>
      <c r="S67" s="55" t="s">
        <v>78</v>
      </c>
      <c r="T67" s="55" t="s">
        <v>78</v>
      </c>
      <c r="U67" s="55" t="s">
        <v>78</v>
      </c>
      <c r="V67" s="55" t="s">
        <v>78</v>
      </c>
      <c r="W67" s="55" t="s">
        <v>78</v>
      </c>
      <c r="X67" s="55" t="s">
        <v>78</v>
      </c>
      <c r="Y67" s="55" t="s">
        <v>78</v>
      </c>
      <c r="Z67" s="55" t="s">
        <v>78</v>
      </c>
    </row>
    <row r="68" spans="1:26" x14ac:dyDescent="0.25">
      <c r="A68" s="9">
        <v>44872</v>
      </c>
      <c r="B68" s="10">
        <v>0.375</v>
      </c>
      <c r="C68" s="55">
        <v>10700</v>
      </c>
      <c r="D68" s="55" t="s">
        <v>78</v>
      </c>
      <c r="E68" s="55" t="s">
        <v>78</v>
      </c>
      <c r="F68" s="55">
        <v>15300000</v>
      </c>
      <c r="G68" s="55" t="s">
        <v>78</v>
      </c>
      <c r="H68" s="55" t="s">
        <v>78</v>
      </c>
      <c r="I68" s="55">
        <v>3140</v>
      </c>
      <c r="J68" s="55" t="s">
        <v>78</v>
      </c>
      <c r="K68" s="55" t="s">
        <v>78</v>
      </c>
      <c r="L68" s="55">
        <v>3500000</v>
      </c>
      <c r="M68" s="55" t="s">
        <v>78</v>
      </c>
      <c r="N68" s="55" t="s">
        <v>78</v>
      </c>
      <c r="O68" s="55" t="s">
        <v>78</v>
      </c>
      <c r="P68" s="55" t="s">
        <v>78</v>
      </c>
      <c r="Q68" s="55" t="s">
        <v>78</v>
      </c>
      <c r="R68" s="55" t="s">
        <v>78</v>
      </c>
      <c r="S68" s="55" t="s">
        <v>78</v>
      </c>
      <c r="T68" s="55" t="s">
        <v>78</v>
      </c>
      <c r="U68" s="55" t="s">
        <v>78</v>
      </c>
      <c r="V68" s="55" t="s">
        <v>78</v>
      </c>
      <c r="W68" s="55" t="s">
        <v>78</v>
      </c>
      <c r="X68" s="55" t="s">
        <v>78</v>
      </c>
      <c r="Y68" s="55" t="s">
        <v>78</v>
      </c>
      <c r="Z68" s="55" t="s">
        <v>78</v>
      </c>
    </row>
    <row r="69" spans="1:26" x14ac:dyDescent="0.25">
      <c r="A69" s="9">
        <v>44875</v>
      </c>
      <c r="B69" s="10">
        <v>0.375</v>
      </c>
      <c r="C69" s="55">
        <v>3490</v>
      </c>
      <c r="D69" s="55" t="s">
        <v>78</v>
      </c>
      <c r="E69" s="55" t="s">
        <v>78</v>
      </c>
      <c r="F69" s="55">
        <v>2780000</v>
      </c>
      <c r="G69" s="55" t="s">
        <v>78</v>
      </c>
      <c r="H69" s="55" t="s">
        <v>78</v>
      </c>
      <c r="I69" s="55">
        <v>2630</v>
      </c>
      <c r="J69" s="55" t="s">
        <v>78</v>
      </c>
      <c r="K69" s="55" t="s">
        <v>78</v>
      </c>
      <c r="L69" s="55">
        <v>966000</v>
      </c>
      <c r="M69" s="55" t="s">
        <v>78</v>
      </c>
      <c r="N69" s="55" t="s">
        <v>78</v>
      </c>
      <c r="O69" s="55" t="s">
        <v>78</v>
      </c>
      <c r="P69" s="55" t="s">
        <v>78</v>
      </c>
      <c r="Q69" s="55" t="s">
        <v>78</v>
      </c>
      <c r="R69" s="55" t="s">
        <v>78</v>
      </c>
      <c r="S69" s="55" t="s">
        <v>78</v>
      </c>
      <c r="T69" s="55" t="s">
        <v>78</v>
      </c>
      <c r="U69" s="55" t="s">
        <v>78</v>
      </c>
      <c r="V69" s="55" t="s">
        <v>78</v>
      </c>
      <c r="W69" s="55" t="s">
        <v>78</v>
      </c>
      <c r="X69" s="55" t="s">
        <v>78</v>
      </c>
      <c r="Y69" s="55" t="s">
        <v>78</v>
      </c>
      <c r="Z69" s="55" t="s">
        <v>78</v>
      </c>
    </row>
    <row r="70" spans="1:26" x14ac:dyDescent="0.25">
      <c r="A70" s="9">
        <v>44879</v>
      </c>
      <c r="B70" s="10">
        <v>0.375</v>
      </c>
      <c r="C70" s="55">
        <v>4650</v>
      </c>
      <c r="D70" s="55" t="s">
        <v>78</v>
      </c>
      <c r="E70" s="55" t="s">
        <v>78</v>
      </c>
      <c r="F70" s="55">
        <v>9700000</v>
      </c>
      <c r="G70" s="55" t="s">
        <v>78</v>
      </c>
      <c r="H70" s="55" t="s">
        <v>78</v>
      </c>
      <c r="I70" s="55">
        <v>7140</v>
      </c>
      <c r="J70" s="55" t="s">
        <v>78</v>
      </c>
      <c r="K70" s="55" t="s">
        <v>78</v>
      </c>
      <c r="L70" s="56">
        <v>7320000</v>
      </c>
      <c r="M70" s="56" t="s">
        <v>78</v>
      </c>
      <c r="N70" s="56" t="s">
        <v>78</v>
      </c>
      <c r="O70" s="55" t="s">
        <v>78</v>
      </c>
      <c r="P70" s="55" t="s">
        <v>78</v>
      </c>
      <c r="Q70" s="55" t="s">
        <v>78</v>
      </c>
      <c r="R70" s="56" t="s">
        <v>78</v>
      </c>
      <c r="S70" s="56" t="s">
        <v>78</v>
      </c>
      <c r="T70" s="56" t="s">
        <v>78</v>
      </c>
      <c r="U70" s="55" t="s">
        <v>78</v>
      </c>
      <c r="V70" s="55" t="s">
        <v>78</v>
      </c>
      <c r="W70" s="55" t="s">
        <v>78</v>
      </c>
      <c r="X70" s="56" t="s">
        <v>78</v>
      </c>
      <c r="Y70" s="56" t="s">
        <v>78</v>
      </c>
      <c r="Z70" s="56" t="s">
        <v>78</v>
      </c>
    </row>
    <row r="71" spans="1:26" x14ac:dyDescent="0.25">
      <c r="A71" s="9">
        <v>44882</v>
      </c>
      <c r="B71" s="10">
        <v>0.375</v>
      </c>
      <c r="C71" s="55">
        <v>8630</v>
      </c>
      <c r="D71" s="55" t="s">
        <v>78</v>
      </c>
      <c r="E71" s="55" t="s">
        <v>78</v>
      </c>
      <c r="F71" s="55">
        <v>1210000</v>
      </c>
      <c r="G71" s="55" t="s">
        <v>78</v>
      </c>
      <c r="H71" s="55" t="s">
        <v>78</v>
      </c>
      <c r="I71" s="55">
        <v>3070</v>
      </c>
      <c r="J71" s="55" t="s">
        <v>78</v>
      </c>
      <c r="K71" s="55" t="s">
        <v>78</v>
      </c>
      <c r="L71" s="55">
        <v>3590000</v>
      </c>
      <c r="M71" s="55" t="s">
        <v>78</v>
      </c>
      <c r="N71" s="55" t="s">
        <v>78</v>
      </c>
      <c r="O71" s="55" t="s">
        <v>78</v>
      </c>
      <c r="P71" s="55" t="s">
        <v>78</v>
      </c>
      <c r="Q71" s="55" t="s">
        <v>78</v>
      </c>
      <c r="R71" s="55" t="s">
        <v>78</v>
      </c>
      <c r="S71" s="55" t="s">
        <v>78</v>
      </c>
      <c r="T71" s="55" t="s">
        <v>78</v>
      </c>
      <c r="U71" s="55" t="s">
        <v>78</v>
      </c>
      <c r="V71" s="55" t="s">
        <v>78</v>
      </c>
      <c r="W71" s="55" t="s">
        <v>78</v>
      </c>
      <c r="X71" s="55" t="s">
        <v>78</v>
      </c>
      <c r="Y71" s="55" t="s">
        <v>78</v>
      </c>
      <c r="Z71" s="55" t="s">
        <v>78</v>
      </c>
    </row>
  </sheetData>
  <mergeCells count="36">
    <mergeCell ref="L5:N5"/>
    <mergeCell ref="L7:N7"/>
    <mergeCell ref="L8:N8"/>
    <mergeCell ref="C5:E5"/>
    <mergeCell ref="C7:E7"/>
    <mergeCell ref="C8:E8"/>
    <mergeCell ref="I5:K5"/>
    <mergeCell ref="I7:K7"/>
    <mergeCell ref="I8:K8"/>
    <mergeCell ref="C6:E6"/>
    <mergeCell ref="I6:K6"/>
    <mergeCell ref="L6:N6"/>
    <mergeCell ref="F5:H5"/>
    <mergeCell ref="F6:H6"/>
    <mergeCell ref="F7:H7"/>
    <mergeCell ref="A9:B9"/>
    <mergeCell ref="A5:B5"/>
    <mergeCell ref="A7:B7"/>
    <mergeCell ref="A8:B8"/>
    <mergeCell ref="A6:B6"/>
    <mergeCell ref="O8:Q8"/>
    <mergeCell ref="R8:T8"/>
    <mergeCell ref="U5:W5"/>
    <mergeCell ref="X5:Z5"/>
    <mergeCell ref="U6:W6"/>
    <mergeCell ref="X6:Z6"/>
    <mergeCell ref="U7:W7"/>
    <mergeCell ref="X7:Z7"/>
    <mergeCell ref="U8:W8"/>
    <mergeCell ref="X8:Z8"/>
    <mergeCell ref="O5:Q5"/>
    <mergeCell ref="R5:T5"/>
    <mergeCell ref="O6:Q6"/>
    <mergeCell ref="R6:T6"/>
    <mergeCell ref="O7:Q7"/>
    <mergeCell ref="R7:T7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/>
  <dimension ref="A1:BE132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E34" sqref="E34"/>
    </sheetView>
  </sheetViews>
  <sheetFormatPr defaultColWidth="9.86328125" defaultRowHeight="15" x14ac:dyDescent="0.25"/>
  <cols>
    <col min="1" max="2" width="21.86328125" style="2" customWidth="1"/>
    <col min="3" max="4" width="13.1328125" style="2" customWidth="1"/>
    <col min="5" max="6" width="16.46484375" style="2" customWidth="1"/>
    <col min="7" max="7" width="11.46484375" style="2" customWidth="1"/>
    <col min="8" max="8" width="13.86328125" style="2" customWidth="1"/>
    <col min="9" max="57" width="11.46484375" style="2" customWidth="1"/>
    <col min="58" max="16384" width="9.86328125" style="2"/>
  </cols>
  <sheetData>
    <row r="1" spans="1:57" x14ac:dyDescent="0.25">
      <c r="A1" s="3" t="s">
        <v>30</v>
      </c>
    </row>
    <row r="2" spans="1:57" x14ac:dyDescent="0.25">
      <c r="A2" s="5" t="s">
        <v>7</v>
      </c>
      <c r="B2" s="46">
        <f>IF('1.検出方法'!$B$2="","「1.検出方法」を編集してください", '1.検出方法'!$B$2)</f>
        <v>1006</v>
      </c>
    </row>
    <row r="3" spans="1:57" x14ac:dyDescent="0.25">
      <c r="A3" s="5" t="s">
        <v>8</v>
      </c>
      <c r="B3" s="46" t="str">
        <f>IF('1.検出方法'!$B$3="","「1.検出方法」を編集してください", '1.検出方法'!$B$3)</f>
        <v>久留米市</v>
      </c>
    </row>
    <row r="4" spans="1:57" ht="20.100000000000001" customHeight="1" x14ac:dyDescent="0.25">
      <c r="A4" s="4"/>
      <c r="B4" s="4"/>
    </row>
    <row r="5" spans="1:57" x14ac:dyDescent="0.25">
      <c r="A5" s="81" t="s">
        <v>29</v>
      </c>
      <c r="B5" s="82"/>
      <c r="C5" s="58">
        <v>1</v>
      </c>
      <c r="D5" s="58">
        <v>2</v>
      </c>
    </row>
    <row r="6" spans="1:57" x14ac:dyDescent="0.25">
      <c r="A6" s="81" t="s">
        <v>35</v>
      </c>
      <c r="B6" s="82"/>
      <c r="C6" s="28" t="s">
        <v>45</v>
      </c>
      <c r="D6" s="48" t="s">
        <v>46</v>
      </c>
    </row>
    <row r="7" spans="1:57" ht="15" customHeight="1" x14ac:dyDescent="0.25">
      <c r="A7" s="88" t="s">
        <v>33</v>
      </c>
      <c r="B7" s="88"/>
      <c r="C7" s="15" t="s">
        <v>48</v>
      </c>
      <c r="D7" s="15" t="s">
        <v>48</v>
      </c>
    </row>
    <row r="8" spans="1:57" ht="15.4" thickBot="1" x14ac:dyDescent="0.3">
      <c r="A8" s="87" t="s">
        <v>34</v>
      </c>
      <c r="B8" s="87"/>
      <c r="C8" s="30" t="s">
        <v>49</v>
      </c>
      <c r="D8" s="30" t="s">
        <v>49</v>
      </c>
    </row>
    <row r="9" spans="1:57" x14ac:dyDescent="0.25">
      <c r="A9" s="13" t="s">
        <v>31</v>
      </c>
      <c r="B9" s="14" t="s">
        <v>32</v>
      </c>
      <c r="C9" s="16"/>
      <c r="D9" s="16"/>
    </row>
    <row r="10" spans="1:57" x14ac:dyDescent="0.25">
      <c r="A10" s="9">
        <v>44743</v>
      </c>
      <c r="B10" s="10" t="s">
        <v>78</v>
      </c>
      <c r="C10" s="29">
        <v>39413</v>
      </c>
      <c r="D10" s="29">
        <v>31319</v>
      </c>
    </row>
    <row r="11" spans="1:57" x14ac:dyDescent="0.25">
      <c r="A11" s="9">
        <v>44744</v>
      </c>
      <c r="B11" s="10" t="s">
        <v>78</v>
      </c>
      <c r="C11" s="29">
        <v>34421</v>
      </c>
      <c r="D11" s="29">
        <v>31455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2"/>
      <c r="Y11" s="12"/>
      <c r="Z11" s="12"/>
      <c r="AA11" s="12"/>
      <c r="AB11" s="12"/>
      <c r="AC11" s="12"/>
      <c r="AD11" s="11"/>
      <c r="AE11" s="12"/>
      <c r="AF11" s="12"/>
      <c r="AG11" s="12"/>
      <c r="AH11" s="12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</row>
    <row r="12" spans="1:57" x14ac:dyDescent="0.25">
      <c r="A12" s="9">
        <v>44745</v>
      </c>
      <c r="B12" s="10" t="s">
        <v>78</v>
      </c>
      <c r="C12" s="29">
        <v>32584</v>
      </c>
      <c r="D12" s="29">
        <v>29588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2"/>
      <c r="Y12" s="12"/>
      <c r="Z12" s="12"/>
      <c r="AA12" s="12"/>
      <c r="AB12" s="12"/>
      <c r="AC12" s="12"/>
      <c r="AD12" s="11"/>
      <c r="AE12" s="12"/>
      <c r="AF12" s="12"/>
      <c r="AG12" s="12"/>
      <c r="AH12" s="12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</row>
    <row r="13" spans="1:57" x14ac:dyDescent="0.25">
      <c r="A13" s="9">
        <v>44746</v>
      </c>
      <c r="B13" s="10" t="s">
        <v>78</v>
      </c>
      <c r="C13" s="29">
        <v>40474</v>
      </c>
      <c r="D13" s="29">
        <v>31302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2"/>
      <c r="Y13" s="12"/>
      <c r="Z13" s="12"/>
      <c r="AA13" s="12"/>
      <c r="AB13" s="12"/>
      <c r="AC13" s="12"/>
      <c r="AD13" s="11"/>
      <c r="AE13" s="12"/>
      <c r="AF13" s="12"/>
      <c r="AG13" s="12"/>
      <c r="AH13" s="12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</row>
    <row r="14" spans="1:57" x14ac:dyDescent="0.25">
      <c r="A14" s="9">
        <v>44747</v>
      </c>
      <c r="B14" s="10" t="s">
        <v>78</v>
      </c>
      <c r="C14" s="29">
        <v>51641</v>
      </c>
      <c r="D14" s="29">
        <v>34627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2"/>
      <c r="Z14" s="12"/>
      <c r="AA14" s="12"/>
      <c r="AB14" s="12"/>
      <c r="AC14" s="12"/>
      <c r="AD14" s="11"/>
      <c r="AE14" s="12"/>
      <c r="AF14" s="12"/>
      <c r="AG14" s="12"/>
      <c r="AH14" s="12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</row>
    <row r="15" spans="1:57" x14ac:dyDescent="0.25">
      <c r="A15" s="9">
        <v>44748</v>
      </c>
      <c r="B15" s="10" t="s">
        <v>78</v>
      </c>
      <c r="C15" s="29">
        <v>51137</v>
      </c>
      <c r="D15" s="29">
        <v>34477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2"/>
      <c r="Y15" s="12"/>
      <c r="Z15" s="12"/>
      <c r="AA15" s="12"/>
      <c r="AB15" s="12"/>
      <c r="AC15" s="12"/>
      <c r="AD15" s="11"/>
      <c r="AE15" s="12"/>
      <c r="AF15" s="12"/>
      <c r="AG15" s="12"/>
      <c r="AH15" s="12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</row>
    <row r="16" spans="1:57" s="1" customFormat="1" x14ac:dyDescent="0.25">
      <c r="A16" s="9">
        <v>44749</v>
      </c>
      <c r="B16" s="10" t="s">
        <v>78</v>
      </c>
      <c r="C16" s="29">
        <v>44226</v>
      </c>
      <c r="D16" s="29">
        <v>35274</v>
      </c>
    </row>
    <row r="17" spans="1:6" s="1" customFormat="1" x14ac:dyDescent="0.25">
      <c r="A17" s="9">
        <v>44750</v>
      </c>
      <c r="B17" s="10" t="s">
        <v>78</v>
      </c>
      <c r="C17" s="29">
        <v>46829</v>
      </c>
      <c r="D17" s="29">
        <v>32779</v>
      </c>
    </row>
    <row r="18" spans="1:6" s="1" customFormat="1" x14ac:dyDescent="0.25">
      <c r="A18" s="9">
        <v>44751</v>
      </c>
      <c r="B18" s="10" t="s">
        <v>78</v>
      </c>
      <c r="C18" s="29">
        <v>74065</v>
      </c>
      <c r="D18" s="29">
        <v>49378</v>
      </c>
    </row>
    <row r="19" spans="1:6" s="1" customFormat="1" x14ac:dyDescent="0.25">
      <c r="A19" s="9">
        <v>44752</v>
      </c>
      <c r="B19" s="10" t="s">
        <v>78</v>
      </c>
      <c r="C19" s="29">
        <v>45164</v>
      </c>
      <c r="D19" s="29">
        <v>33280</v>
      </c>
    </row>
    <row r="20" spans="1:6" s="1" customFormat="1" x14ac:dyDescent="0.25">
      <c r="A20" s="9">
        <v>44753</v>
      </c>
      <c r="B20" s="10" t="s">
        <v>78</v>
      </c>
      <c r="C20" s="29">
        <v>42525</v>
      </c>
      <c r="D20" s="29">
        <v>32922</v>
      </c>
    </row>
    <row r="21" spans="1:6" s="1" customFormat="1" x14ac:dyDescent="0.25">
      <c r="A21" s="9">
        <v>44754</v>
      </c>
      <c r="B21" s="10" t="s">
        <v>78</v>
      </c>
      <c r="C21" s="29">
        <v>40857</v>
      </c>
      <c r="D21" s="29">
        <v>32726</v>
      </c>
    </row>
    <row r="22" spans="1:6" s="1" customFormat="1" x14ac:dyDescent="0.25">
      <c r="A22" s="9">
        <v>44755</v>
      </c>
      <c r="B22" s="10" t="s">
        <v>78</v>
      </c>
      <c r="C22" s="29">
        <v>40836</v>
      </c>
      <c r="D22" s="29">
        <v>32079</v>
      </c>
    </row>
    <row r="23" spans="1:6" s="1" customFormat="1" x14ac:dyDescent="0.25">
      <c r="A23" s="9">
        <v>44756</v>
      </c>
      <c r="B23" s="10" t="s">
        <v>78</v>
      </c>
      <c r="C23" s="29">
        <v>39710</v>
      </c>
      <c r="D23" s="29">
        <v>31251</v>
      </c>
      <c r="E23" s="2"/>
      <c r="F23" s="2"/>
    </row>
    <row r="24" spans="1:6" x14ac:dyDescent="0.25">
      <c r="A24" s="9">
        <v>44757</v>
      </c>
      <c r="B24" s="10" t="s">
        <v>78</v>
      </c>
      <c r="C24" s="29">
        <v>42314</v>
      </c>
      <c r="D24" s="29">
        <v>33987</v>
      </c>
    </row>
    <row r="25" spans="1:6" x14ac:dyDescent="0.25">
      <c r="A25" s="9">
        <v>44758</v>
      </c>
      <c r="B25" s="10" t="s">
        <v>78</v>
      </c>
      <c r="C25" s="29">
        <v>39457</v>
      </c>
      <c r="D25" s="29">
        <v>31497</v>
      </c>
    </row>
    <row r="26" spans="1:6" x14ac:dyDescent="0.25">
      <c r="A26" s="9">
        <v>44759</v>
      </c>
      <c r="B26" s="10" t="s">
        <v>78</v>
      </c>
      <c r="C26" s="29">
        <v>34496</v>
      </c>
      <c r="D26" s="29">
        <v>29774</v>
      </c>
    </row>
    <row r="27" spans="1:6" x14ac:dyDescent="0.25">
      <c r="A27" s="9">
        <v>44760</v>
      </c>
      <c r="B27" s="10" t="s">
        <v>78</v>
      </c>
      <c r="C27" s="29">
        <v>38324</v>
      </c>
      <c r="D27" s="29">
        <v>33308</v>
      </c>
    </row>
    <row r="28" spans="1:6" x14ac:dyDescent="0.25">
      <c r="A28" s="9">
        <v>44761</v>
      </c>
      <c r="B28" s="10" t="s">
        <v>78</v>
      </c>
      <c r="C28" s="29">
        <v>129934</v>
      </c>
      <c r="D28" s="29">
        <v>65411</v>
      </c>
    </row>
    <row r="29" spans="1:6" x14ac:dyDescent="0.25">
      <c r="A29" s="9">
        <v>44762</v>
      </c>
      <c r="B29" s="10" t="s">
        <v>78</v>
      </c>
      <c r="C29" s="29">
        <v>56415</v>
      </c>
      <c r="D29" s="29">
        <v>36729</v>
      </c>
    </row>
    <row r="30" spans="1:6" x14ac:dyDescent="0.25">
      <c r="A30" s="9">
        <v>44763</v>
      </c>
      <c r="B30" s="10" t="s">
        <v>78</v>
      </c>
      <c r="C30" s="29">
        <v>47469</v>
      </c>
      <c r="D30" s="29">
        <v>33981</v>
      </c>
    </row>
    <row r="31" spans="1:6" x14ac:dyDescent="0.25">
      <c r="A31" s="9">
        <v>44764</v>
      </c>
      <c r="B31" s="10" t="s">
        <v>78</v>
      </c>
      <c r="C31" s="29">
        <v>45168</v>
      </c>
      <c r="D31" s="29">
        <v>33707</v>
      </c>
    </row>
    <row r="32" spans="1:6" x14ac:dyDescent="0.25">
      <c r="A32" s="9">
        <v>44765</v>
      </c>
      <c r="B32" s="10" t="s">
        <v>78</v>
      </c>
      <c r="C32" s="29">
        <v>41628</v>
      </c>
      <c r="D32" s="29">
        <v>32288</v>
      </c>
    </row>
    <row r="33" spans="1:4" x14ac:dyDescent="0.25">
      <c r="A33" s="9">
        <v>44766</v>
      </c>
      <c r="B33" s="10" t="s">
        <v>78</v>
      </c>
      <c r="C33" s="29">
        <v>38106</v>
      </c>
      <c r="D33" s="29">
        <v>31690</v>
      </c>
    </row>
    <row r="34" spans="1:4" x14ac:dyDescent="0.25">
      <c r="A34" s="9">
        <v>44767</v>
      </c>
      <c r="B34" s="10" t="s">
        <v>78</v>
      </c>
      <c r="C34" s="29">
        <v>41185</v>
      </c>
      <c r="D34" s="29">
        <v>31861</v>
      </c>
    </row>
    <row r="35" spans="1:4" x14ac:dyDescent="0.25">
      <c r="A35" s="9">
        <v>44768</v>
      </c>
      <c r="B35" s="10" t="s">
        <v>78</v>
      </c>
      <c r="C35" s="29">
        <v>40246</v>
      </c>
      <c r="D35" s="29">
        <v>31761</v>
      </c>
    </row>
    <row r="36" spans="1:4" x14ac:dyDescent="0.25">
      <c r="A36" s="9">
        <v>44769</v>
      </c>
      <c r="B36" s="10" t="s">
        <v>78</v>
      </c>
      <c r="C36" s="29">
        <v>38603</v>
      </c>
      <c r="D36" s="29">
        <v>31936</v>
      </c>
    </row>
    <row r="37" spans="1:4" x14ac:dyDescent="0.25">
      <c r="A37" s="9">
        <v>44770</v>
      </c>
      <c r="B37" s="10" t="s">
        <v>78</v>
      </c>
      <c r="C37" s="29">
        <v>38270</v>
      </c>
      <c r="D37" s="29">
        <v>31161</v>
      </c>
    </row>
    <row r="38" spans="1:4" x14ac:dyDescent="0.25">
      <c r="A38" s="9">
        <v>44771</v>
      </c>
      <c r="B38" s="10" t="s">
        <v>78</v>
      </c>
      <c r="C38" s="29">
        <v>37500</v>
      </c>
      <c r="D38" s="29">
        <v>30393</v>
      </c>
    </row>
    <row r="39" spans="1:4" x14ac:dyDescent="0.25">
      <c r="A39" s="9">
        <v>44772</v>
      </c>
      <c r="B39" s="10" t="s">
        <v>78</v>
      </c>
      <c r="C39" s="29">
        <v>34893</v>
      </c>
      <c r="D39" s="29">
        <v>31121</v>
      </c>
    </row>
    <row r="40" spans="1:4" x14ac:dyDescent="0.25">
      <c r="A40" s="9">
        <v>44773</v>
      </c>
      <c r="B40" s="10" t="s">
        <v>78</v>
      </c>
      <c r="C40" s="29">
        <v>31471</v>
      </c>
      <c r="D40" s="29">
        <v>29731</v>
      </c>
    </row>
    <row r="41" spans="1:4" x14ac:dyDescent="0.25">
      <c r="A41" s="9">
        <v>44774</v>
      </c>
      <c r="B41" s="10" t="s">
        <v>78</v>
      </c>
      <c r="C41" s="29">
        <v>35801</v>
      </c>
      <c r="D41" s="29">
        <v>30351</v>
      </c>
    </row>
    <row r="42" spans="1:4" x14ac:dyDescent="0.25">
      <c r="A42" s="9">
        <v>44775</v>
      </c>
      <c r="B42" s="10" t="s">
        <v>78</v>
      </c>
      <c r="C42" s="29">
        <v>35794</v>
      </c>
      <c r="D42" s="29">
        <v>29644</v>
      </c>
    </row>
    <row r="43" spans="1:4" x14ac:dyDescent="0.25">
      <c r="A43" s="9">
        <v>44776</v>
      </c>
      <c r="B43" s="10" t="s">
        <v>78</v>
      </c>
      <c r="C43" s="29">
        <v>34359</v>
      </c>
      <c r="D43" s="29">
        <v>30393</v>
      </c>
    </row>
    <row r="44" spans="1:4" x14ac:dyDescent="0.25">
      <c r="A44" s="9">
        <v>44777</v>
      </c>
      <c r="B44" s="10" t="s">
        <v>78</v>
      </c>
      <c r="C44" s="29">
        <v>35547</v>
      </c>
      <c r="D44" s="29">
        <v>29755</v>
      </c>
    </row>
    <row r="45" spans="1:4" x14ac:dyDescent="0.25">
      <c r="A45" s="9">
        <v>44778</v>
      </c>
      <c r="B45" s="10" t="s">
        <v>78</v>
      </c>
      <c r="C45" s="29">
        <v>35746</v>
      </c>
      <c r="D45" s="29">
        <v>30119</v>
      </c>
    </row>
    <row r="46" spans="1:4" x14ac:dyDescent="0.25">
      <c r="A46" s="9">
        <v>44779</v>
      </c>
      <c r="B46" s="10" t="s">
        <v>78</v>
      </c>
      <c r="C46" s="29">
        <v>36957</v>
      </c>
      <c r="D46" s="29">
        <v>29946</v>
      </c>
    </row>
    <row r="47" spans="1:4" x14ac:dyDescent="0.25">
      <c r="A47" s="9">
        <v>44780</v>
      </c>
      <c r="B47" s="10" t="s">
        <v>78</v>
      </c>
      <c r="C47" s="29">
        <v>37990</v>
      </c>
      <c r="D47" s="29">
        <v>31120</v>
      </c>
    </row>
    <row r="48" spans="1:4" x14ac:dyDescent="0.25">
      <c r="A48" s="9">
        <v>44781</v>
      </c>
      <c r="B48" s="10" t="s">
        <v>78</v>
      </c>
      <c r="C48" s="29">
        <v>35374</v>
      </c>
      <c r="D48" s="29">
        <v>30843</v>
      </c>
    </row>
    <row r="49" spans="1:4" x14ac:dyDescent="0.25">
      <c r="A49" s="9">
        <v>44782</v>
      </c>
      <c r="B49" s="10" t="s">
        <v>78</v>
      </c>
      <c r="C49" s="29">
        <v>35790</v>
      </c>
      <c r="D49" s="29">
        <v>30249</v>
      </c>
    </row>
    <row r="50" spans="1:4" x14ac:dyDescent="0.25">
      <c r="A50" s="9">
        <v>44783</v>
      </c>
      <c r="B50" s="10" t="s">
        <v>78</v>
      </c>
      <c r="C50" s="29">
        <v>39928</v>
      </c>
      <c r="D50" s="29">
        <v>29737</v>
      </c>
    </row>
    <row r="51" spans="1:4" x14ac:dyDescent="0.25">
      <c r="A51" s="9">
        <v>44784</v>
      </c>
      <c r="B51" s="10" t="s">
        <v>78</v>
      </c>
      <c r="C51" s="29">
        <v>37768</v>
      </c>
      <c r="D51" s="29">
        <v>30099</v>
      </c>
    </row>
    <row r="52" spans="1:4" x14ac:dyDescent="0.25">
      <c r="A52" s="9">
        <v>44785</v>
      </c>
      <c r="B52" s="10" t="s">
        <v>78</v>
      </c>
      <c r="C52" s="29">
        <v>42361</v>
      </c>
      <c r="D52" s="29">
        <v>30461</v>
      </c>
    </row>
    <row r="53" spans="1:4" x14ac:dyDescent="0.25">
      <c r="A53" s="9">
        <v>44786</v>
      </c>
      <c r="B53" s="10" t="s">
        <v>78</v>
      </c>
      <c r="C53" s="29">
        <v>40909</v>
      </c>
      <c r="D53" s="29">
        <v>31535</v>
      </c>
    </row>
    <row r="54" spans="1:4" x14ac:dyDescent="0.25">
      <c r="A54" s="9">
        <v>44787</v>
      </c>
      <c r="B54" s="10" t="s">
        <v>78</v>
      </c>
      <c r="C54" s="29">
        <v>36545</v>
      </c>
      <c r="D54" s="29">
        <v>30977</v>
      </c>
    </row>
    <row r="55" spans="1:4" x14ac:dyDescent="0.25">
      <c r="A55" s="9">
        <v>44788</v>
      </c>
      <c r="B55" s="10" t="s">
        <v>78</v>
      </c>
      <c r="C55" s="29">
        <v>38022</v>
      </c>
      <c r="D55" s="29">
        <v>30357</v>
      </c>
    </row>
    <row r="56" spans="1:4" x14ac:dyDescent="0.25">
      <c r="A56" s="9">
        <v>44789</v>
      </c>
      <c r="B56" s="10" t="s">
        <v>78</v>
      </c>
      <c r="C56" s="29">
        <v>58528</v>
      </c>
      <c r="D56" s="29">
        <v>36292</v>
      </c>
    </row>
    <row r="57" spans="1:4" x14ac:dyDescent="0.25">
      <c r="A57" s="9">
        <v>44790</v>
      </c>
      <c r="B57" s="10" t="s">
        <v>78</v>
      </c>
      <c r="C57" s="29">
        <v>82624</v>
      </c>
      <c r="D57" s="29">
        <v>50651</v>
      </c>
    </row>
    <row r="58" spans="1:4" x14ac:dyDescent="0.25">
      <c r="A58" s="9">
        <v>44791</v>
      </c>
      <c r="B58" s="10" t="s">
        <v>78</v>
      </c>
      <c r="C58" s="29">
        <v>92728</v>
      </c>
      <c r="D58" s="29">
        <v>51336</v>
      </c>
    </row>
    <row r="59" spans="1:4" x14ac:dyDescent="0.25">
      <c r="A59" s="9">
        <v>44792</v>
      </c>
      <c r="B59" s="10" t="s">
        <v>78</v>
      </c>
      <c r="C59" s="29">
        <v>56412</v>
      </c>
      <c r="D59" s="29">
        <v>34793</v>
      </c>
    </row>
    <row r="60" spans="1:4" x14ac:dyDescent="0.25">
      <c r="A60" s="9">
        <v>44793</v>
      </c>
      <c r="B60" s="10" t="s">
        <v>78</v>
      </c>
      <c r="C60" s="29">
        <v>48983</v>
      </c>
      <c r="D60" s="29">
        <v>33229</v>
      </c>
    </row>
    <row r="61" spans="1:4" x14ac:dyDescent="0.25">
      <c r="A61" s="9">
        <v>44794</v>
      </c>
      <c r="B61" s="10" t="s">
        <v>78</v>
      </c>
      <c r="C61" s="29">
        <v>64589</v>
      </c>
      <c r="D61" s="29">
        <v>37393</v>
      </c>
    </row>
    <row r="62" spans="1:4" x14ac:dyDescent="0.25">
      <c r="A62" s="9">
        <v>44795</v>
      </c>
      <c r="B62" s="10" t="s">
        <v>78</v>
      </c>
      <c r="C62" s="29">
        <v>51513</v>
      </c>
      <c r="D62" s="29">
        <v>33174</v>
      </c>
    </row>
    <row r="63" spans="1:4" x14ac:dyDescent="0.25">
      <c r="A63" s="9">
        <v>44796</v>
      </c>
      <c r="B63" s="10" t="s">
        <v>78</v>
      </c>
      <c r="C63" s="29">
        <v>47523</v>
      </c>
      <c r="D63" s="29">
        <v>32346</v>
      </c>
    </row>
    <row r="64" spans="1:4" x14ac:dyDescent="0.25">
      <c r="A64" s="9">
        <v>44797</v>
      </c>
      <c r="B64" s="10" t="s">
        <v>78</v>
      </c>
      <c r="C64" s="29">
        <v>59599</v>
      </c>
      <c r="D64" s="29">
        <v>33223</v>
      </c>
    </row>
    <row r="65" spans="1:4" x14ac:dyDescent="0.25">
      <c r="A65" s="9">
        <v>44798</v>
      </c>
      <c r="B65" s="10" t="s">
        <v>78</v>
      </c>
      <c r="C65" s="29">
        <v>56435</v>
      </c>
      <c r="D65" s="29">
        <v>39921</v>
      </c>
    </row>
    <row r="66" spans="1:4" x14ac:dyDescent="0.25">
      <c r="A66" s="9">
        <v>44799</v>
      </c>
      <c r="B66" s="10" t="s">
        <v>78</v>
      </c>
      <c r="C66" s="29">
        <v>49117</v>
      </c>
      <c r="D66" s="29">
        <v>32874</v>
      </c>
    </row>
    <row r="67" spans="1:4" x14ac:dyDescent="0.25">
      <c r="A67" s="9">
        <v>44800</v>
      </c>
      <c r="B67" s="10" t="s">
        <v>78</v>
      </c>
      <c r="C67" s="29">
        <v>44786</v>
      </c>
      <c r="D67" s="29">
        <v>32020</v>
      </c>
    </row>
    <row r="68" spans="1:4" x14ac:dyDescent="0.25">
      <c r="A68" s="9">
        <v>44801</v>
      </c>
      <c r="B68" s="10" t="s">
        <v>78</v>
      </c>
      <c r="C68" s="29">
        <v>41847</v>
      </c>
      <c r="D68" s="29">
        <v>30738</v>
      </c>
    </row>
    <row r="69" spans="1:4" x14ac:dyDescent="0.25">
      <c r="A69" s="9">
        <v>44802</v>
      </c>
      <c r="B69" s="10" t="s">
        <v>78</v>
      </c>
      <c r="C69" s="29">
        <v>43345</v>
      </c>
      <c r="D69" s="29">
        <v>31311</v>
      </c>
    </row>
    <row r="70" spans="1:4" x14ac:dyDescent="0.25">
      <c r="A70" s="9">
        <v>44803</v>
      </c>
      <c r="B70" s="10" t="s">
        <v>78</v>
      </c>
      <c r="C70" s="29">
        <v>45643</v>
      </c>
      <c r="D70" s="29">
        <v>30699</v>
      </c>
    </row>
    <row r="71" spans="1:4" x14ac:dyDescent="0.25">
      <c r="A71" s="9">
        <v>44804</v>
      </c>
      <c r="B71" s="10" t="s">
        <v>78</v>
      </c>
      <c r="C71" s="29">
        <v>40335</v>
      </c>
      <c r="D71" s="29">
        <v>30766</v>
      </c>
    </row>
    <row r="72" spans="1:4" x14ac:dyDescent="0.25">
      <c r="A72" s="9">
        <v>44805</v>
      </c>
      <c r="B72" s="10" t="s">
        <v>78</v>
      </c>
      <c r="C72" s="29">
        <v>43652</v>
      </c>
      <c r="D72" s="29">
        <v>32541</v>
      </c>
    </row>
    <row r="73" spans="1:4" x14ac:dyDescent="0.25">
      <c r="A73" s="9">
        <v>44806</v>
      </c>
      <c r="B73" s="10" t="s">
        <v>78</v>
      </c>
      <c r="C73" s="29">
        <v>40137</v>
      </c>
      <c r="D73" s="29">
        <v>30027</v>
      </c>
    </row>
    <row r="74" spans="1:4" x14ac:dyDescent="0.25">
      <c r="A74" s="9">
        <v>44807</v>
      </c>
      <c r="B74" s="10" t="s">
        <v>78</v>
      </c>
      <c r="C74" s="29">
        <v>41330</v>
      </c>
      <c r="D74" s="29">
        <v>30691</v>
      </c>
    </row>
    <row r="75" spans="1:4" x14ac:dyDescent="0.25">
      <c r="A75" s="9">
        <v>44808</v>
      </c>
      <c r="B75" s="10" t="s">
        <v>78</v>
      </c>
      <c r="C75" s="29">
        <v>37975</v>
      </c>
      <c r="D75" s="29">
        <v>30279</v>
      </c>
    </row>
    <row r="76" spans="1:4" x14ac:dyDescent="0.25">
      <c r="A76" s="9">
        <v>44809</v>
      </c>
      <c r="B76" s="10" t="s">
        <v>78</v>
      </c>
      <c r="C76" s="29">
        <v>42433</v>
      </c>
      <c r="D76" s="29">
        <v>32097</v>
      </c>
    </row>
    <row r="77" spans="1:4" x14ac:dyDescent="0.25">
      <c r="A77" s="9">
        <v>44810</v>
      </c>
      <c r="B77" s="10" t="s">
        <v>78</v>
      </c>
      <c r="C77" s="29">
        <v>40419</v>
      </c>
      <c r="D77" s="29">
        <v>28586</v>
      </c>
    </row>
    <row r="78" spans="1:4" x14ac:dyDescent="0.25">
      <c r="A78" s="9">
        <v>44811</v>
      </c>
      <c r="B78" s="10" t="s">
        <v>78</v>
      </c>
      <c r="C78" s="29">
        <v>40775</v>
      </c>
      <c r="D78" s="29">
        <v>31644</v>
      </c>
    </row>
    <row r="79" spans="1:4" x14ac:dyDescent="0.25">
      <c r="A79" s="9">
        <v>44812</v>
      </c>
      <c r="B79" s="10" t="s">
        <v>78</v>
      </c>
      <c r="C79" s="29">
        <v>41888</v>
      </c>
      <c r="D79" s="29">
        <v>30508</v>
      </c>
    </row>
    <row r="80" spans="1:4" x14ac:dyDescent="0.25">
      <c r="A80" s="9">
        <v>44813</v>
      </c>
      <c r="B80" s="10" t="s">
        <v>78</v>
      </c>
      <c r="C80" s="29">
        <v>41166</v>
      </c>
      <c r="D80" s="29">
        <v>30607</v>
      </c>
    </row>
    <row r="81" spans="1:4" x14ac:dyDescent="0.25">
      <c r="A81" s="9">
        <v>44814</v>
      </c>
      <c r="B81" s="10" t="s">
        <v>78</v>
      </c>
      <c r="C81" s="29">
        <v>37303</v>
      </c>
      <c r="D81" s="29">
        <v>30032</v>
      </c>
    </row>
    <row r="82" spans="1:4" x14ac:dyDescent="0.25">
      <c r="A82" s="9">
        <v>44815</v>
      </c>
      <c r="B82" s="10" t="s">
        <v>78</v>
      </c>
      <c r="C82" s="29">
        <v>35649</v>
      </c>
      <c r="D82" s="29">
        <v>29510</v>
      </c>
    </row>
    <row r="83" spans="1:4" x14ac:dyDescent="0.25">
      <c r="A83" s="9">
        <v>44816</v>
      </c>
      <c r="B83" s="10" t="s">
        <v>78</v>
      </c>
      <c r="C83" s="29">
        <v>37819</v>
      </c>
      <c r="D83" s="29">
        <v>30051</v>
      </c>
    </row>
    <row r="84" spans="1:4" x14ac:dyDescent="0.25">
      <c r="A84" s="9">
        <v>44817</v>
      </c>
      <c r="B84" s="10" t="s">
        <v>78</v>
      </c>
      <c r="C84" s="29">
        <v>38810</v>
      </c>
      <c r="D84" s="29">
        <v>29661</v>
      </c>
    </row>
    <row r="85" spans="1:4" x14ac:dyDescent="0.25">
      <c r="A85" s="9">
        <v>44818</v>
      </c>
      <c r="B85" s="10" t="s">
        <v>78</v>
      </c>
      <c r="C85" s="29">
        <v>38110</v>
      </c>
      <c r="D85" s="29">
        <v>29814</v>
      </c>
    </row>
    <row r="86" spans="1:4" x14ac:dyDescent="0.25">
      <c r="A86" s="9">
        <v>44819</v>
      </c>
      <c r="B86" s="10" t="s">
        <v>78</v>
      </c>
      <c r="C86" s="29">
        <v>40124</v>
      </c>
      <c r="D86" s="29">
        <v>29746</v>
      </c>
    </row>
    <row r="87" spans="1:4" x14ac:dyDescent="0.25">
      <c r="A87" s="9">
        <v>44820</v>
      </c>
      <c r="B87" s="10" t="s">
        <v>78</v>
      </c>
      <c r="C87" s="29">
        <v>40037</v>
      </c>
      <c r="D87" s="29">
        <v>30279</v>
      </c>
    </row>
    <row r="88" spans="1:4" x14ac:dyDescent="0.25">
      <c r="A88" s="9">
        <v>44821</v>
      </c>
      <c r="B88" s="10" t="s">
        <v>78</v>
      </c>
      <c r="C88" s="29">
        <v>37213</v>
      </c>
      <c r="D88" s="29">
        <v>29171</v>
      </c>
    </row>
    <row r="89" spans="1:4" x14ac:dyDescent="0.25">
      <c r="A89" s="9">
        <v>44822</v>
      </c>
      <c r="B89" s="10" t="s">
        <v>78</v>
      </c>
      <c r="C89" s="29">
        <v>46172</v>
      </c>
      <c r="D89" s="29">
        <v>34903</v>
      </c>
    </row>
    <row r="90" spans="1:4" x14ac:dyDescent="0.25">
      <c r="A90" s="9">
        <v>44823</v>
      </c>
      <c r="B90" s="10" t="s">
        <v>78</v>
      </c>
      <c r="C90" s="29">
        <v>63752</v>
      </c>
      <c r="D90" s="29">
        <v>34739</v>
      </c>
    </row>
    <row r="91" spans="1:4" x14ac:dyDescent="0.25">
      <c r="A91" s="9">
        <v>44824</v>
      </c>
      <c r="B91" s="10" t="s">
        <v>78</v>
      </c>
      <c r="C91" s="29">
        <v>47694</v>
      </c>
      <c r="D91" s="29">
        <v>33886</v>
      </c>
    </row>
    <row r="92" spans="1:4" x14ac:dyDescent="0.25">
      <c r="A92" s="9">
        <v>44825</v>
      </c>
      <c r="B92" s="10" t="s">
        <v>78</v>
      </c>
      <c r="C92" s="29">
        <v>45799</v>
      </c>
      <c r="D92" s="29">
        <v>32283</v>
      </c>
    </row>
    <row r="93" spans="1:4" x14ac:dyDescent="0.25">
      <c r="A93" s="9">
        <v>44826</v>
      </c>
      <c r="B93" s="10" t="s">
        <v>78</v>
      </c>
      <c r="C93" s="29">
        <v>43342</v>
      </c>
      <c r="D93" s="29">
        <v>31637</v>
      </c>
    </row>
    <row r="94" spans="1:4" x14ac:dyDescent="0.25">
      <c r="A94" s="9">
        <v>44827</v>
      </c>
      <c r="B94" s="10" t="s">
        <v>78</v>
      </c>
      <c r="C94" s="29">
        <v>39165</v>
      </c>
      <c r="D94" s="29">
        <v>29918</v>
      </c>
    </row>
    <row r="95" spans="1:4" x14ac:dyDescent="0.25">
      <c r="A95" s="9">
        <v>44828</v>
      </c>
      <c r="B95" s="10" t="s">
        <v>78</v>
      </c>
      <c r="C95" s="29">
        <v>41419</v>
      </c>
      <c r="D95" s="29">
        <v>30111</v>
      </c>
    </row>
    <row r="96" spans="1:4" x14ac:dyDescent="0.25">
      <c r="A96" s="9">
        <v>44829</v>
      </c>
      <c r="B96" s="10" t="s">
        <v>78</v>
      </c>
      <c r="C96" s="29">
        <v>38013</v>
      </c>
      <c r="D96" s="29">
        <v>29754</v>
      </c>
    </row>
    <row r="97" spans="1:4" x14ac:dyDescent="0.25">
      <c r="A97" s="9">
        <v>44830</v>
      </c>
      <c r="B97" s="10" t="s">
        <v>78</v>
      </c>
      <c r="C97" s="29">
        <v>40271</v>
      </c>
      <c r="D97" s="29">
        <v>30139</v>
      </c>
    </row>
    <row r="98" spans="1:4" x14ac:dyDescent="0.25">
      <c r="A98" s="9">
        <v>44831</v>
      </c>
      <c r="B98" s="10" t="s">
        <v>78</v>
      </c>
      <c r="C98" s="29">
        <v>63722</v>
      </c>
      <c r="D98" s="29">
        <v>34614</v>
      </c>
    </row>
    <row r="99" spans="1:4" x14ac:dyDescent="0.25">
      <c r="A99" s="9">
        <v>44832</v>
      </c>
      <c r="B99" s="10" t="s">
        <v>78</v>
      </c>
      <c r="C99" s="29">
        <v>46161</v>
      </c>
      <c r="D99" s="29">
        <v>34515</v>
      </c>
    </row>
    <row r="100" spans="1:4" x14ac:dyDescent="0.25">
      <c r="A100" s="9">
        <v>44833</v>
      </c>
      <c r="B100" s="10" t="s">
        <v>78</v>
      </c>
      <c r="C100" s="29">
        <v>44049</v>
      </c>
      <c r="D100" s="29">
        <v>30835</v>
      </c>
    </row>
    <row r="101" spans="1:4" x14ac:dyDescent="0.25">
      <c r="A101" s="9">
        <v>44834</v>
      </c>
      <c r="B101" s="10" t="s">
        <v>78</v>
      </c>
      <c r="C101" s="29">
        <v>43425</v>
      </c>
      <c r="D101" s="29">
        <v>30872</v>
      </c>
    </row>
    <row r="102" spans="1:4" x14ac:dyDescent="0.25">
      <c r="A102" s="9">
        <v>44835</v>
      </c>
      <c r="B102" s="10" t="s">
        <v>78</v>
      </c>
      <c r="C102" s="29">
        <v>40777</v>
      </c>
      <c r="D102" s="29">
        <v>31037</v>
      </c>
    </row>
    <row r="103" spans="1:4" x14ac:dyDescent="0.25">
      <c r="A103" s="9">
        <v>44836</v>
      </c>
      <c r="B103" s="10" t="s">
        <v>78</v>
      </c>
      <c r="C103" s="29">
        <v>38657</v>
      </c>
      <c r="D103" s="29">
        <v>29392</v>
      </c>
    </row>
    <row r="104" spans="1:4" x14ac:dyDescent="0.25">
      <c r="A104" s="9">
        <v>44837</v>
      </c>
      <c r="B104" s="10" t="s">
        <v>78</v>
      </c>
      <c r="C104" s="29">
        <v>40138</v>
      </c>
      <c r="D104" s="29">
        <v>30086</v>
      </c>
    </row>
    <row r="105" spans="1:4" x14ac:dyDescent="0.25">
      <c r="A105" s="9">
        <v>44838</v>
      </c>
      <c r="B105" s="10" t="s">
        <v>78</v>
      </c>
      <c r="C105" s="29">
        <v>43541</v>
      </c>
      <c r="D105" s="29">
        <v>30228</v>
      </c>
    </row>
    <row r="106" spans="1:4" x14ac:dyDescent="0.25">
      <c r="A106" s="9">
        <v>44839</v>
      </c>
      <c r="B106" s="10" t="s">
        <v>78</v>
      </c>
      <c r="C106" s="29">
        <v>40280</v>
      </c>
      <c r="D106" s="29">
        <v>30804</v>
      </c>
    </row>
    <row r="107" spans="1:4" x14ac:dyDescent="0.25">
      <c r="A107" s="9">
        <v>44840</v>
      </c>
      <c r="B107" s="10" t="s">
        <v>78</v>
      </c>
      <c r="C107" s="29">
        <v>42073</v>
      </c>
      <c r="D107" s="29">
        <v>30998</v>
      </c>
    </row>
    <row r="108" spans="1:4" x14ac:dyDescent="0.25">
      <c r="A108" s="9">
        <v>44841</v>
      </c>
      <c r="B108" s="10" t="s">
        <v>78</v>
      </c>
      <c r="C108" s="29">
        <v>44269</v>
      </c>
      <c r="D108" s="29">
        <v>31069</v>
      </c>
    </row>
    <row r="109" spans="1:4" x14ac:dyDescent="0.25">
      <c r="A109" s="9">
        <v>44842</v>
      </c>
      <c r="B109" s="10" t="s">
        <v>78</v>
      </c>
      <c r="C109" s="29">
        <v>42412</v>
      </c>
      <c r="D109" s="29">
        <v>30932</v>
      </c>
    </row>
    <row r="110" spans="1:4" x14ac:dyDescent="0.25">
      <c r="A110" s="9">
        <v>44843</v>
      </c>
      <c r="B110" s="10" t="s">
        <v>78</v>
      </c>
      <c r="C110" s="29">
        <v>42161</v>
      </c>
      <c r="D110" s="29">
        <v>28627</v>
      </c>
    </row>
    <row r="111" spans="1:4" x14ac:dyDescent="0.25">
      <c r="A111" s="9">
        <v>44844</v>
      </c>
      <c r="B111" s="10" t="s">
        <v>78</v>
      </c>
      <c r="C111" s="29">
        <v>44345</v>
      </c>
      <c r="D111" s="29">
        <v>32249</v>
      </c>
    </row>
    <row r="112" spans="1:4" x14ac:dyDescent="0.25">
      <c r="A112" s="9">
        <v>44845</v>
      </c>
      <c r="B112" s="10" t="s">
        <v>78</v>
      </c>
      <c r="C112" s="29">
        <v>42986</v>
      </c>
      <c r="D112" s="29">
        <v>31164</v>
      </c>
    </row>
    <row r="113" spans="1:4" x14ac:dyDescent="0.25">
      <c r="A113" s="9">
        <v>44846</v>
      </c>
      <c r="B113" s="10" t="s">
        <v>78</v>
      </c>
      <c r="C113" s="29">
        <v>44650</v>
      </c>
      <c r="D113" s="29">
        <v>31240</v>
      </c>
    </row>
    <row r="114" spans="1:4" x14ac:dyDescent="0.25">
      <c r="A114" s="9">
        <v>44847</v>
      </c>
      <c r="B114" s="10" t="s">
        <v>78</v>
      </c>
      <c r="C114" s="29">
        <v>42804</v>
      </c>
      <c r="D114" s="29">
        <v>30564</v>
      </c>
    </row>
    <row r="115" spans="1:4" x14ac:dyDescent="0.25">
      <c r="A115" s="9">
        <v>44848</v>
      </c>
      <c r="B115" s="10" t="s">
        <v>78</v>
      </c>
      <c r="C115" s="29">
        <v>38418</v>
      </c>
      <c r="D115" s="29">
        <v>31043</v>
      </c>
    </row>
    <row r="116" spans="1:4" x14ac:dyDescent="0.25">
      <c r="A116" s="9">
        <v>44849</v>
      </c>
      <c r="B116" s="10" t="s">
        <v>78</v>
      </c>
      <c r="C116" s="29">
        <v>34990</v>
      </c>
      <c r="D116" s="29">
        <v>29571</v>
      </c>
    </row>
    <row r="117" spans="1:4" x14ac:dyDescent="0.25">
      <c r="A117" s="9">
        <v>44850</v>
      </c>
      <c r="B117" s="10" t="s">
        <v>78</v>
      </c>
      <c r="C117" s="29">
        <v>35125</v>
      </c>
      <c r="D117" s="29">
        <v>29513</v>
      </c>
    </row>
    <row r="118" spans="1:4" x14ac:dyDescent="0.25">
      <c r="A118" s="9">
        <v>44851</v>
      </c>
      <c r="B118" s="10" t="s">
        <v>78</v>
      </c>
      <c r="C118" s="29">
        <v>40793</v>
      </c>
      <c r="D118" s="29">
        <v>29768</v>
      </c>
    </row>
    <row r="119" spans="1:4" x14ac:dyDescent="0.25">
      <c r="A119" s="9">
        <v>44852</v>
      </c>
      <c r="B119" s="10" t="s">
        <v>78</v>
      </c>
      <c r="C119" s="29">
        <v>40484</v>
      </c>
      <c r="D119" s="29">
        <v>30440</v>
      </c>
    </row>
    <row r="120" spans="1:4" x14ac:dyDescent="0.25">
      <c r="A120" s="9">
        <v>44853</v>
      </c>
      <c r="B120" s="10" t="s">
        <v>78</v>
      </c>
      <c r="C120" s="29">
        <v>40458</v>
      </c>
      <c r="D120" s="29">
        <v>30836</v>
      </c>
    </row>
    <row r="121" spans="1:4" x14ac:dyDescent="0.25">
      <c r="A121" s="9">
        <v>44854</v>
      </c>
      <c r="B121" s="10" t="s">
        <v>78</v>
      </c>
      <c r="C121" s="29">
        <v>40319</v>
      </c>
      <c r="D121" s="29">
        <v>30719</v>
      </c>
    </row>
    <row r="122" spans="1:4" x14ac:dyDescent="0.25">
      <c r="A122" s="9">
        <v>44855</v>
      </c>
      <c r="B122" s="10" t="s">
        <v>78</v>
      </c>
      <c r="C122" s="29">
        <v>40554</v>
      </c>
      <c r="D122" s="29">
        <v>29831</v>
      </c>
    </row>
    <row r="123" spans="1:4" x14ac:dyDescent="0.25">
      <c r="A123" s="9">
        <v>44856</v>
      </c>
      <c r="B123" s="10" t="s">
        <v>78</v>
      </c>
      <c r="C123" s="29">
        <v>39772</v>
      </c>
      <c r="D123" s="29">
        <v>29465</v>
      </c>
    </row>
    <row r="124" spans="1:4" x14ac:dyDescent="0.25">
      <c r="A124" s="9">
        <v>44857</v>
      </c>
      <c r="B124" s="10" t="s">
        <v>78</v>
      </c>
      <c r="C124" s="29">
        <v>37068</v>
      </c>
      <c r="D124" s="29">
        <v>29271</v>
      </c>
    </row>
    <row r="125" spans="1:4" x14ac:dyDescent="0.25">
      <c r="A125" s="9">
        <v>44858</v>
      </c>
      <c r="B125" s="10" t="s">
        <v>78</v>
      </c>
      <c r="C125" s="29">
        <v>40132</v>
      </c>
      <c r="D125" s="29">
        <v>29414</v>
      </c>
    </row>
    <row r="126" spans="1:4" x14ac:dyDescent="0.25">
      <c r="A126" s="9">
        <v>44859</v>
      </c>
      <c r="B126" s="10" t="s">
        <v>78</v>
      </c>
      <c r="C126" s="29">
        <v>40168</v>
      </c>
      <c r="D126" s="29">
        <v>29616</v>
      </c>
    </row>
    <row r="127" spans="1:4" x14ac:dyDescent="0.25">
      <c r="A127" s="9">
        <v>44860</v>
      </c>
      <c r="B127" s="10" t="s">
        <v>78</v>
      </c>
      <c r="C127" s="29">
        <v>40509</v>
      </c>
      <c r="D127" s="29">
        <v>30487</v>
      </c>
    </row>
    <row r="128" spans="1:4" x14ac:dyDescent="0.25">
      <c r="A128" s="9">
        <v>44861</v>
      </c>
      <c r="B128" s="10" t="s">
        <v>78</v>
      </c>
      <c r="C128" s="29">
        <v>39980</v>
      </c>
      <c r="D128" s="29">
        <v>29543</v>
      </c>
    </row>
    <row r="129" spans="1:4" x14ac:dyDescent="0.25">
      <c r="A129" s="9">
        <v>44862</v>
      </c>
      <c r="B129" s="10" t="s">
        <v>78</v>
      </c>
      <c r="C129" s="29">
        <v>40169</v>
      </c>
      <c r="D129" s="29">
        <v>30300</v>
      </c>
    </row>
    <row r="130" spans="1:4" x14ac:dyDescent="0.25">
      <c r="A130" s="9">
        <v>44863</v>
      </c>
      <c r="B130" s="10" t="s">
        <v>78</v>
      </c>
      <c r="C130" s="29">
        <v>38911</v>
      </c>
      <c r="D130" s="29">
        <v>29403</v>
      </c>
    </row>
    <row r="131" spans="1:4" x14ac:dyDescent="0.25">
      <c r="A131" s="9">
        <v>44864</v>
      </c>
      <c r="B131" s="10" t="s">
        <v>78</v>
      </c>
      <c r="C131" s="29">
        <v>38235</v>
      </c>
      <c r="D131" s="29">
        <v>29388</v>
      </c>
    </row>
    <row r="132" spans="1:4" x14ac:dyDescent="0.25">
      <c r="A132" s="9">
        <v>44865</v>
      </c>
      <c r="B132" s="10" t="s">
        <v>78</v>
      </c>
      <c r="C132" s="29">
        <v>38764</v>
      </c>
      <c r="D132" s="29">
        <v>30086</v>
      </c>
    </row>
  </sheetData>
  <mergeCells count="4">
    <mergeCell ref="A8:B8"/>
    <mergeCell ref="A6:B6"/>
    <mergeCell ref="A5:B5"/>
    <mergeCell ref="A7:B7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E181"/>
  <sheetViews>
    <sheetView tabSelected="1" zoomScale="80" zoomScaleNormal="80" workbookViewId="0">
      <pane ySplit="7" topLeftCell="A95" activePane="bottomLeft" state="frozen"/>
      <selection pane="bottomLeft" activeCell="D9" sqref="D9"/>
    </sheetView>
  </sheetViews>
  <sheetFormatPr defaultColWidth="9.86328125" defaultRowHeight="15" x14ac:dyDescent="0.25"/>
  <cols>
    <col min="1" max="2" width="14.86328125" style="17" customWidth="1"/>
    <col min="3" max="3" width="21.1328125" style="17" hidden="1" customWidth="1"/>
    <col min="4" max="6" width="21.1328125" style="17" customWidth="1"/>
    <col min="7" max="16384" width="9.86328125" style="17"/>
  </cols>
  <sheetData>
    <row r="1" spans="1:5" x14ac:dyDescent="0.25">
      <c r="A1" s="3" t="s">
        <v>36</v>
      </c>
      <c r="B1" s="3"/>
      <c r="C1" s="2"/>
      <c r="D1" s="2"/>
    </row>
    <row r="2" spans="1:5" x14ac:dyDescent="0.25">
      <c r="A2" s="5" t="s">
        <v>7</v>
      </c>
      <c r="B2" s="26">
        <f>IF('1.検出方法'!$B$2="","「1.検出方法」を編集してください", '1.検出方法'!$B$2)</f>
        <v>1006</v>
      </c>
    </row>
    <row r="3" spans="1:5" x14ac:dyDescent="0.25">
      <c r="A3" s="5" t="s">
        <v>8</v>
      </c>
      <c r="B3" s="26" t="str">
        <f>IF('1.検出方法'!$B$3="","「1.検出方法」を編集してください", '1.検出方法'!$B$3)</f>
        <v>久留米市</v>
      </c>
    </row>
    <row r="4" spans="1:5" ht="21.6" customHeight="1" x14ac:dyDescent="0.25">
      <c r="A4" s="2" t="s">
        <v>10</v>
      </c>
      <c r="B4" s="2"/>
    </row>
    <row r="5" spans="1:5" ht="28.35" customHeight="1" x14ac:dyDescent="0.25">
      <c r="A5" s="43" t="s">
        <v>11</v>
      </c>
      <c r="B5" s="31" t="s">
        <v>66</v>
      </c>
      <c r="C5" s="31" t="s">
        <v>66</v>
      </c>
      <c r="D5" s="31" t="s">
        <v>73</v>
      </c>
      <c r="E5" s="31" t="s">
        <v>46</v>
      </c>
    </row>
    <row r="6" spans="1:5" x14ac:dyDescent="0.25">
      <c r="A6" s="43" t="s">
        <v>12</v>
      </c>
      <c r="B6" s="31" t="s">
        <v>50</v>
      </c>
      <c r="C6" s="31" t="s">
        <v>50</v>
      </c>
      <c r="D6" s="31" t="s">
        <v>74</v>
      </c>
      <c r="E6" s="31" t="s">
        <v>74</v>
      </c>
    </row>
    <row r="7" spans="1:5" ht="45" x14ac:dyDescent="0.25">
      <c r="A7" s="43" t="s">
        <v>13</v>
      </c>
      <c r="B7" s="32" t="s">
        <v>51</v>
      </c>
      <c r="C7" s="32" t="s">
        <v>76</v>
      </c>
      <c r="D7" s="32" t="s">
        <v>75</v>
      </c>
      <c r="E7" s="32" t="s">
        <v>75</v>
      </c>
    </row>
    <row r="8" spans="1:5" ht="1.5" customHeight="1" x14ac:dyDescent="0.25">
      <c r="A8" s="18"/>
      <c r="B8" s="19"/>
      <c r="C8" s="19"/>
      <c r="D8" s="19"/>
      <c r="E8" s="19"/>
    </row>
    <row r="9" spans="1:5" ht="43.5" customHeight="1" x14ac:dyDescent="0.25">
      <c r="A9" s="18"/>
      <c r="B9" s="19"/>
      <c r="C9" s="19"/>
      <c r="D9" s="2" t="s">
        <v>81</v>
      </c>
      <c r="E9" s="19"/>
    </row>
    <row r="10" spans="1:5" x14ac:dyDescent="0.25">
      <c r="A10" s="20" t="s">
        <v>9</v>
      </c>
      <c r="B10" s="21"/>
      <c r="C10" s="21"/>
      <c r="D10" s="21"/>
      <c r="E10" s="21"/>
    </row>
    <row r="11" spans="1:5" x14ac:dyDescent="0.25">
      <c r="A11" s="33">
        <v>44743</v>
      </c>
      <c r="B11" s="42">
        <v>79</v>
      </c>
      <c r="C11" s="42">
        <v>26.08</v>
      </c>
      <c r="D11" s="42" t="s">
        <v>79</v>
      </c>
      <c r="E11" s="42" t="s">
        <v>79</v>
      </c>
    </row>
    <row r="12" spans="1:5" x14ac:dyDescent="0.25">
      <c r="A12" s="33">
        <v>44744</v>
      </c>
      <c r="B12" s="42">
        <v>80</v>
      </c>
      <c r="C12" s="42">
        <v>26.41</v>
      </c>
      <c r="D12" s="42" t="s">
        <v>79</v>
      </c>
      <c r="E12" s="42" t="s">
        <v>79</v>
      </c>
    </row>
    <row r="13" spans="1:5" x14ac:dyDescent="0.25">
      <c r="A13" s="33">
        <v>44745</v>
      </c>
      <c r="B13" s="42">
        <v>76</v>
      </c>
      <c r="C13" s="42">
        <v>25.09</v>
      </c>
      <c r="D13" s="42" t="s">
        <v>79</v>
      </c>
      <c r="E13" s="42" t="s">
        <v>79</v>
      </c>
    </row>
    <row r="14" spans="1:5" x14ac:dyDescent="0.25">
      <c r="A14" s="33">
        <v>44746</v>
      </c>
      <c r="B14" s="42">
        <v>57</v>
      </c>
      <c r="C14" s="42">
        <v>18.82</v>
      </c>
      <c r="D14" s="42" t="s">
        <v>79</v>
      </c>
      <c r="E14" s="42" t="s">
        <v>79</v>
      </c>
    </row>
    <row r="15" spans="1:5" x14ac:dyDescent="0.25">
      <c r="A15" s="33">
        <v>44747</v>
      </c>
      <c r="B15" s="42">
        <v>125</v>
      </c>
      <c r="C15" s="42">
        <v>41.27</v>
      </c>
      <c r="D15" s="42" t="s">
        <v>79</v>
      </c>
      <c r="E15" s="42" t="s">
        <v>79</v>
      </c>
    </row>
    <row r="16" spans="1:5" x14ac:dyDescent="0.25">
      <c r="A16" s="33">
        <v>44748</v>
      </c>
      <c r="B16" s="42">
        <v>144</v>
      </c>
      <c r="C16" s="42">
        <v>47.54</v>
      </c>
      <c r="D16" s="42" t="s">
        <v>79</v>
      </c>
      <c r="E16" s="42" t="s">
        <v>79</v>
      </c>
    </row>
    <row r="17" spans="1:5" x14ac:dyDescent="0.25">
      <c r="A17" s="33">
        <v>44749</v>
      </c>
      <c r="B17" s="42">
        <v>134</v>
      </c>
      <c r="C17" s="42">
        <v>44.24</v>
      </c>
      <c r="D17" s="42" t="s">
        <v>79</v>
      </c>
      <c r="E17" s="42" t="s">
        <v>79</v>
      </c>
    </row>
    <row r="18" spans="1:5" x14ac:dyDescent="0.25">
      <c r="A18" s="33">
        <v>44750</v>
      </c>
      <c r="B18" s="42">
        <v>159</v>
      </c>
      <c r="C18" s="42">
        <v>52.49</v>
      </c>
      <c r="D18" s="42" t="s">
        <v>79</v>
      </c>
      <c r="E18" s="42" t="s">
        <v>79</v>
      </c>
    </row>
    <row r="19" spans="1:5" x14ac:dyDescent="0.25">
      <c r="A19" s="33">
        <v>44751</v>
      </c>
      <c r="B19" s="42">
        <v>218</v>
      </c>
      <c r="C19" s="42">
        <v>71.97</v>
      </c>
      <c r="D19" s="42" t="s">
        <v>79</v>
      </c>
      <c r="E19" s="42" t="s">
        <v>79</v>
      </c>
    </row>
    <row r="20" spans="1:5" x14ac:dyDescent="0.25">
      <c r="A20" s="33">
        <v>44752</v>
      </c>
      <c r="B20" s="42">
        <v>220</v>
      </c>
      <c r="C20" s="42">
        <v>72.63</v>
      </c>
      <c r="D20" s="42" t="s">
        <v>79</v>
      </c>
      <c r="E20" s="42" t="s">
        <v>79</v>
      </c>
    </row>
    <row r="21" spans="1:5" x14ac:dyDescent="0.25">
      <c r="A21" s="33">
        <v>44753</v>
      </c>
      <c r="B21" s="42">
        <v>91</v>
      </c>
      <c r="C21" s="42">
        <v>30.04</v>
      </c>
      <c r="D21" s="42" t="s">
        <v>79</v>
      </c>
      <c r="E21" s="42" t="s">
        <v>79</v>
      </c>
    </row>
    <row r="22" spans="1:5" x14ac:dyDescent="0.25">
      <c r="A22" s="33">
        <v>44754</v>
      </c>
      <c r="B22" s="42">
        <v>466</v>
      </c>
      <c r="C22" s="42">
        <v>153.85</v>
      </c>
      <c r="D22" s="42" t="s">
        <v>79</v>
      </c>
      <c r="E22" s="42" t="s">
        <v>79</v>
      </c>
    </row>
    <row r="23" spans="1:5" x14ac:dyDescent="0.25">
      <c r="A23" s="33">
        <v>44755</v>
      </c>
      <c r="B23" s="42">
        <v>412</v>
      </c>
      <c r="C23" s="42">
        <v>136.02000000000001</v>
      </c>
      <c r="D23" s="42" t="s">
        <v>79</v>
      </c>
      <c r="E23" s="42" t="s">
        <v>79</v>
      </c>
    </row>
    <row r="24" spans="1:5" x14ac:dyDescent="0.25">
      <c r="A24" s="33">
        <v>44756</v>
      </c>
      <c r="B24" s="42">
        <v>400</v>
      </c>
      <c r="C24" s="42">
        <v>132.06</v>
      </c>
      <c r="D24" s="42" t="s">
        <v>79</v>
      </c>
      <c r="E24" s="42" t="s">
        <v>79</v>
      </c>
    </row>
    <row r="25" spans="1:5" x14ac:dyDescent="0.25">
      <c r="A25" s="33">
        <v>44757</v>
      </c>
      <c r="B25" s="42">
        <v>435</v>
      </c>
      <c r="C25" s="42">
        <v>143.61000000000001</v>
      </c>
      <c r="D25" s="42" t="s">
        <v>79</v>
      </c>
      <c r="E25" s="42" t="s">
        <v>79</v>
      </c>
    </row>
    <row r="26" spans="1:5" x14ac:dyDescent="0.25">
      <c r="A26" s="33">
        <v>44758</v>
      </c>
      <c r="B26" s="42">
        <v>435</v>
      </c>
      <c r="C26" s="42">
        <v>143.61000000000001</v>
      </c>
      <c r="D26" s="42" t="s">
        <v>79</v>
      </c>
      <c r="E26" s="42" t="s">
        <v>79</v>
      </c>
    </row>
    <row r="27" spans="1:5" x14ac:dyDescent="0.25">
      <c r="A27" s="33">
        <v>44759</v>
      </c>
      <c r="B27" s="42">
        <v>523</v>
      </c>
      <c r="C27" s="42">
        <v>172.67</v>
      </c>
      <c r="D27" s="42" t="s">
        <v>79</v>
      </c>
      <c r="E27" s="42" t="s">
        <v>79</v>
      </c>
    </row>
    <row r="28" spans="1:5" x14ac:dyDescent="0.25">
      <c r="A28" s="33">
        <v>44760</v>
      </c>
      <c r="B28" s="42">
        <v>228</v>
      </c>
      <c r="C28" s="42">
        <v>75.27</v>
      </c>
      <c r="D28" s="42" t="s">
        <v>79</v>
      </c>
      <c r="E28" s="42" t="s">
        <v>79</v>
      </c>
    </row>
    <row r="29" spans="1:5" x14ac:dyDescent="0.25">
      <c r="A29" s="33">
        <v>44761</v>
      </c>
      <c r="B29" s="42">
        <v>373</v>
      </c>
      <c r="C29" s="42">
        <v>123.14</v>
      </c>
      <c r="D29" s="42" t="s">
        <v>79</v>
      </c>
      <c r="E29" s="42" t="s">
        <v>79</v>
      </c>
    </row>
    <row r="30" spans="1:5" x14ac:dyDescent="0.25">
      <c r="A30" s="33">
        <v>44762</v>
      </c>
      <c r="B30" s="42">
        <v>776</v>
      </c>
      <c r="C30" s="42">
        <v>256.19</v>
      </c>
      <c r="D30" s="42">
        <v>235</v>
      </c>
      <c r="E30" s="42">
        <v>319</v>
      </c>
    </row>
    <row r="31" spans="1:5" x14ac:dyDescent="0.25">
      <c r="A31" s="33">
        <v>44763</v>
      </c>
      <c r="B31" s="42">
        <v>740</v>
      </c>
      <c r="C31" s="42">
        <v>244.31</v>
      </c>
      <c r="D31" s="42">
        <v>307</v>
      </c>
      <c r="E31" s="42">
        <v>373</v>
      </c>
    </row>
    <row r="32" spans="1:5" x14ac:dyDescent="0.25">
      <c r="A32" s="33">
        <v>44764</v>
      </c>
      <c r="B32" s="42">
        <v>752</v>
      </c>
      <c r="C32" s="42">
        <v>248.27</v>
      </c>
      <c r="D32" s="42">
        <v>285</v>
      </c>
      <c r="E32" s="42">
        <v>293</v>
      </c>
    </row>
    <row r="33" spans="1:5" x14ac:dyDescent="0.25">
      <c r="A33" s="33">
        <v>44765</v>
      </c>
      <c r="B33" s="42">
        <v>758</v>
      </c>
      <c r="C33" s="42">
        <v>250.25</v>
      </c>
      <c r="D33" s="42">
        <v>209</v>
      </c>
      <c r="E33" s="42">
        <v>287</v>
      </c>
    </row>
    <row r="34" spans="1:5" x14ac:dyDescent="0.25">
      <c r="A34" s="33">
        <v>44766</v>
      </c>
      <c r="B34" s="42">
        <v>600</v>
      </c>
      <c r="C34" s="42">
        <v>198.09</v>
      </c>
      <c r="D34" s="42">
        <v>109</v>
      </c>
      <c r="E34" s="42">
        <v>117</v>
      </c>
    </row>
    <row r="35" spans="1:5" x14ac:dyDescent="0.25">
      <c r="A35" s="33">
        <v>44767</v>
      </c>
      <c r="B35" s="42">
        <v>308</v>
      </c>
      <c r="C35" s="42">
        <v>101.68</v>
      </c>
      <c r="D35" s="42">
        <v>363</v>
      </c>
      <c r="E35" s="42">
        <v>420</v>
      </c>
    </row>
    <row r="36" spans="1:5" x14ac:dyDescent="0.25">
      <c r="A36" s="33">
        <v>44768</v>
      </c>
      <c r="B36" s="42">
        <v>749</v>
      </c>
      <c r="C36" s="42">
        <v>247.28</v>
      </c>
      <c r="D36" s="42">
        <v>287</v>
      </c>
      <c r="E36" s="42">
        <v>359</v>
      </c>
    </row>
    <row r="37" spans="1:5" x14ac:dyDescent="0.25">
      <c r="A37" s="33">
        <v>44769</v>
      </c>
      <c r="B37" s="42">
        <v>906</v>
      </c>
      <c r="C37" s="42">
        <v>299.11</v>
      </c>
      <c r="D37" s="42">
        <v>280</v>
      </c>
      <c r="E37" s="42">
        <v>308</v>
      </c>
    </row>
    <row r="38" spans="1:5" x14ac:dyDescent="0.25">
      <c r="A38" s="33">
        <v>44770</v>
      </c>
      <c r="B38" s="42">
        <v>570</v>
      </c>
      <c r="C38" s="42">
        <v>188.18</v>
      </c>
      <c r="D38" s="42">
        <v>293</v>
      </c>
      <c r="E38" s="42">
        <v>373</v>
      </c>
    </row>
    <row r="39" spans="1:5" x14ac:dyDescent="0.25">
      <c r="A39" s="33">
        <v>44771</v>
      </c>
      <c r="B39" s="42">
        <v>814</v>
      </c>
      <c r="C39" s="42">
        <v>268.74</v>
      </c>
      <c r="D39" s="42">
        <v>285</v>
      </c>
      <c r="E39" s="42">
        <v>354</v>
      </c>
    </row>
    <row r="40" spans="1:5" x14ac:dyDescent="0.25">
      <c r="A40" s="33">
        <v>44772</v>
      </c>
      <c r="B40" s="42">
        <v>713</v>
      </c>
      <c r="C40" s="42">
        <v>235.39</v>
      </c>
      <c r="D40" s="42">
        <v>246</v>
      </c>
      <c r="E40" s="42">
        <v>254</v>
      </c>
    </row>
    <row r="41" spans="1:5" x14ac:dyDescent="0.25">
      <c r="A41" s="33">
        <v>44773</v>
      </c>
      <c r="B41" s="42">
        <v>630</v>
      </c>
      <c r="C41" s="42">
        <v>207.99</v>
      </c>
      <c r="D41" s="42">
        <v>103</v>
      </c>
      <c r="E41" s="42">
        <v>134</v>
      </c>
    </row>
    <row r="42" spans="1:5" x14ac:dyDescent="0.25">
      <c r="A42" s="33">
        <v>44774</v>
      </c>
      <c r="B42" s="42">
        <v>291</v>
      </c>
      <c r="C42" s="42">
        <v>96.07</v>
      </c>
      <c r="D42" s="42">
        <v>385</v>
      </c>
      <c r="E42" s="42">
        <v>482</v>
      </c>
    </row>
    <row r="43" spans="1:5" x14ac:dyDescent="0.25">
      <c r="A43" s="33">
        <v>44775</v>
      </c>
      <c r="B43" s="42">
        <v>864</v>
      </c>
      <c r="C43" s="42">
        <v>285.24</v>
      </c>
      <c r="D43" s="42">
        <v>266</v>
      </c>
      <c r="E43" s="42">
        <v>336</v>
      </c>
    </row>
    <row r="44" spans="1:5" x14ac:dyDescent="0.25">
      <c r="A44" s="33">
        <v>44776</v>
      </c>
      <c r="B44" s="42">
        <v>912</v>
      </c>
      <c r="C44" s="42">
        <v>301.08999999999997</v>
      </c>
      <c r="D44" s="42">
        <v>309</v>
      </c>
      <c r="E44" s="42">
        <v>382</v>
      </c>
    </row>
    <row r="45" spans="1:5" x14ac:dyDescent="0.25">
      <c r="A45" s="33">
        <v>44777</v>
      </c>
      <c r="B45" s="42">
        <v>763</v>
      </c>
      <c r="C45" s="42">
        <v>251.9</v>
      </c>
      <c r="D45" s="42">
        <v>277</v>
      </c>
      <c r="E45" s="42">
        <v>388</v>
      </c>
    </row>
    <row r="46" spans="1:5" x14ac:dyDescent="0.25">
      <c r="A46" s="33">
        <v>44778</v>
      </c>
      <c r="B46" s="42">
        <v>736</v>
      </c>
      <c r="C46" s="42">
        <v>242.99</v>
      </c>
      <c r="D46" s="42">
        <v>328</v>
      </c>
      <c r="E46" s="42">
        <v>387</v>
      </c>
    </row>
    <row r="47" spans="1:5" x14ac:dyDescent="0.25">
      <c r="A47" s="33">
        <v>44779</v>
      </c>
      <c r="B47" s="42">
        <v>764</v>
      </c>
      <c r="C47" s="42">
        <v>252.23</v>
      </c>
      <c r="D47" s="42">
        <v>246</v>
      </c>
      <c r="E47" s="42">
        <v>354</v>
      </c>
    </row>
    <row r="48" spans="1:5" x14ac:dyDescent="0.25">
      <c r="A48" s="33">
        <v>44780</v>
      </c>
      <c r="B48" s="42">
        <v>796</v>
      </c>
      <c r="C48" s="42">
        <v>262.79000000000002</v>
      </c>
      <c r="D48" s="42">
        <v>102</v>
      </c>
      <c r="E48" s="42">
        <v>134</v>
      </c>
    </row>
    <row r="49" spans="1:5" x14ac:dyDescent="0.25">
      <c r="A49" s="33">
        <v>44781</v>
      </c>
      <c r="B49" s="42">
        <v>385</v>
      </c>
      <c r="C49" s="42">
        <v>127.11</v>
      </c>
      <c r="D49" s="42">
        <v>389</v>
      </c>
      <c r="E49" s="42">
        <v>470</v>
      </c>
    </row>
    <row r="50" spans="1:5" x14ac:dyDescent="0.25">
      <c r="A50" s="33">
        <v>44782</v>
      </c>
      <c r="B50" s="42">
        <v>831</v>
      </c>
      <c r="C50" s="42">
        <v>274.35000000000002</v>
      </c>
      <c r="D50" s="42">
        <v>338</v>
      </c>
      <c r="E50" s="42">
        <v>426</v>
      </c>
    </row>
    <row r="51" spans="1:5" x14ac:dyDescent="0.25">
      <c r="A51" s="33">
        <v>44783</v>
      </c>
      <c r="B51" s="42">
        <v>943</v>
      </c>
      <c r="C51" s="42">
        <v>311.33</v>
      </c>
      <c r="D51" s="42">
        <v>340</v>
      </c>
      <c r="E51" s="42">
        <v>372</v>
      </c>
    </row>
    <row r="52" spans="1:5" x14ac:dyDescent="0.25">
      <c r="A52" s="33">
        <v>44784</v>
      </c>
      <c r="B52" s="42">
        <v>690</v>
      </c>
      <c r="C52" s="42">
        <v>227.8</v>
      </c>
      <c r="D52" s="42">
        <v>127</v>
      </c>
      <c r="E52" s="42">
        <v>165</v>
      </c>
    </row>
    <row r="53" spans="1:5" x14ac:dyDescent="0.25">
      <c r="A53" s="33">
        <v>44785</v>
      </c>
      <c r="B53" s="42">
        <v>473</v>
      </c>
      <c r="C53" s="42">
        <v>156.16</v>
      </c>
      <c r="D53" s="42">
        <v>331</v>
      </c>
      <c r="E53" s="42">
        <v>484</v>
      </c>
    </row>
    <row r="54" spans="1:5" x14ac:dyDescent="0.25">
      <c r="A54" s="33">
        <v>44786</v>
      </c>
      <c r="B54" s="42">
        <v>892</v>
      </c>
      <c r="C54" s="42">
        <v>294.49</v>
      </c>
      <c r="D54" s="42">
        <v>134</v>
      </c>
      <c r="E54" s="42">
        <v>218</v>
      </c>
    </row>
    <row r="55" spans="1:5" x14ac:dyDescent="0.25">
      <c r="A55" s="33">
        <v>44787</v>
      </c>
      <c r="B55" s="42">
        <v>560</v>
      </c>
      <c r="C55" s="42">
        <v>184.88</v>
      </c>
      <c r="D55" s="42">
        <v>173</v>
      </c>
      <c r="E55" s="42">
        <v>171</v>
      </c>
    </row>
    <row r="56" spans="1:5" x14ac:dyDescent="0.25">
      <c r="A56" s="33">
        <v>44788</v>
      </c>
      <c r="B56" s="42">
        <v>344</v>
      </c>
      <c r="C56" s="42">
        <v>113.57</v>
      </c>
      <c r="D56" s="42">
        <v>186</v>
      </c>
      <c r="E56" s="42">
        <v>281</v>
      </c>
    </row>
    <row r="57" spans="1:5" x14ac:dyDescent="0.25">
      <c r="A57" s="33">
        <v>44789</v>
      </c>
      <c r="B57" s="42">
        <v>676</v>
      </c>
      <c r="C57" s="42">
        <v>223.18</v>
      </c>
      <c r="D57" s="42">
        <v>474</v>
      </c>
      <c r="E57" s="42">
        <v>665</v>
      </c>
    </row>
    <row r="58" spans="1:5" x14ac:dyDescent="0.25">
      <c r="A58" s="33">
        <v>44790</v>
      </c>
      <c r="B58" s="42">
        <v>950</v>
      </c>
      <c r="C58" s="42">
        <v>313.64</v>
      </c>
      <c r="D58" s="42">
        <v>342</v>
      </c>
      <c r="E58" s="42">
        <v>523</v>
      </c>
    </row>
    <row r="59" spans="1:5" x14ac:dyDescent="0.25">
      <c r="A59" s="33">
        <v>44791</v>
      </c>
      <c r="B59" s="42">
        <v>1080</v>
      </c>
      <c r="C59" s="42">
        <v>356.56</v>
      </c>
      <c r="D59" s="42">
        <v>313</v>
      </c>
      <c r="E59" s="42">
        <v>520</v>
      </c>
    </row>
    <row r="60" spans="1:5" x14ac:dyDescent="0.25">
      <c r="A60" s="33">
        <v>44792</v>
      </c>
      <c r="B60" s="42">
        <v>933</v>
      </c>
      <c r="C60" s="42">
        <v>308.02</v>
      </c>
      <c r="D60" s="42">
        <v>317</v>
      </c>
      <c r="E60" s="42">
        <v>446</v>
      </c>
    </row>
    <row r="61" spans="1:5" x14ac:dyDescent="0.25">
      <c r="A61" s="33">
        <v>44793</v>
      </c>
      <c r="B61" s="42">
        <v>1107</v>
      </c>
      <c r="C61" s="42">
        <v>365.47</v>
      </c>
      <c r="D61" s="42">
        <v>237</v>
      </c>
      <c r="E61" s="42">
        <v>310</v>
      </c>
    </row>
    <row r="62" spans="1:5" x14ac:dyDescent="0.25">
      <c r="A62" s="33">
        <v>44794</v>
      </c>
      <c r="B62" s="42">
        <v>675</v>
      </c>
      <c r="C62" s="42">
        <v>222.85</v>
      </c>
      <c r="D62" s="42">
        <v>144</v>
      </c>
      <c r="E62" s="42">
        <v>170</v>
      </c>
    </row>
    <row r="63" spans="1:5" x14ac:dyDescent="0.25">
      <c r="A63" s="33">
        <v>44795</v>
      </c>
      <c r="B63" s="42">
        <v>278</v>
      </c>
      <c r="C63" s="42">
        <v>91.78</v>
      </c>
      <c r="D63" s="42">
        <v>362</v>
      </c>
      <c r="E63" s="42">
        <v>506</v>
      </c>
    </row>
    <row r="64" spans="1:5" x14ac:dyDescent="0.25">
      <c r="A64" s="33">
        <v>44796</v>
      </c>
      <c r="B64" s="42">
        <v>967</v>
      </c>
      <c r="C64" s="42">
        <v>319.25</v>
      </c>
      <c r="D64" s="42">
        <v>256</v>
      </c>
      <c r="E64" s="42">
        <v>395</v>
      </c>
    </row>
    <row r="65" spans="1:5" x14ac:dyDescent="0.25">
      <c r="A65" s="33">
        <v>44797</v>
      </c>
      <c r="B65" s="42">
        <v>960</v>
      </c>
      <c r="C65" s="42">
        <v>316.94</v>
      </c>
      <c r="D65" s="42">
        <v>270</v>
      </c>
      <c r="E65" s="42">
        <v>348</v>
      </c>
    </row>
    <row r="66" spans="1:5" x14ac:dyDescent="0.25">
      <c r="A66" s="33">
        <v>44798</v>
      </c>
      <c r="B66" s="42">
        <v>680</v>
      </c>
      <c r="C66" s="42">
        <v>224.5</v>
      </c>
      <c r="D66" s="42">
        <v>181</v>
      </c>
      <c r="E66" s="42">
        <v>286</v>
      </c>
    </row>
    <row r="67" spans="1:5" x14ac:dyDescent="0.25">
      <c r="A67" s="33">
        <v>44799</v>
      </c>
      <c r="B67" s="42">
        <v>580</v>
      </c>
      <c r="C67" s="42">
        <v>191.48</v>
      </c>
      <c r="D67" s="42">
        <v>212</v>
      </c>
      <c r="E67" s="42">
        <v>330</v>
      </c>
    </row>
    <row r="68" spans="1:5" x14ac:dyDescent="0.25">
      <c r="A68" s="33">
        <v>44800</v>
      </c>
      <c r="B68" s="42">
        <v>620</v>
      </c>
      <c r="C68" s="42">
        <v>204.69</v>
      </c>
      <c r="D68" s="42">
        <v>169</v>
      </c>
      <c r="E68" s="42">
        <v>261</v>
      </c>
    </row>
    <row r="69" spans="1:5" x14ac:dyDescent="0.25">
      <c r="A69" s="33">
        <v>44801</v>
      </c>
      <c r="B69" s="42">
        <v>560</v>
      </c>
      <c r="C69" s="42">
        <v>184.88</v>
      </c>
      <c r="D69" s="42">
        <v>88</v>
      </c>
      <c r="E69" s="42">
        <v>132</v>
      </c>
    </row>
    <row r="70" spans="1:5" x14ac:dyDescent="0.25">
      <c r="A70" s="33">
        <v>44802</v>
      </c>
      <c r="B70" s="42">
        <v>154</v>
      </c>
      <c r="C70" s="42">
        <v>50.84</v>
      </c>
      <c r="D70" s="42">
        <v>266</v>
      </c>
      <c r="E70" s="42">
        <v>439</v>
      </c>
    </row>
    <row r="71" spans="1:5" x14ac:dyDescent="0.25">
      <c r="A71" s="33">
        <v>44803</v>
      </c>
      <c r="B71" s="42">
        <v>782</v>
      </c>
      <c r="C71" s="42">
        <v>258.17</v>
      </c>
      <c r="D71" s="42">
        <v>201</v>
      </c>
      <c r="E71" s="42">
        <v>269</v>
      </c>
    </row>
    <row r="72" spans="1:5" x14ac:dyDescent="0.25">
      <c r="A72" s="33">
        <v>44804</v>
      </c>
      <c r="B72" s="42">
        <v>558</v>
      </c>
      <c r="C72" s="42">
        <v>184.22</v>
      </c>
      <c r="D72" s="42">
        <v>159</v>
      </c>
      <c r="E72" s="42">
        <v>225</v>
      </c>
    </row>
    <row r="73" spans="1:5" x14ac:dyDescent="0.25">
      <c r="A73" s="33">
        <v>44805</v>
      </c>
      <c r="B73" s="42">
        <v>478</v>
      </c>
      <c r="C73" s="42">
        <v>157.81</v>
      </c>
      <c r="D73" s="42">
        <v>135</v>
      </c>
      <c r="E73" s="42">
        <v>214</v>
      </c>
    </row>
    <row r="74" spans="1:5" x14ac:dyDescent="0.25">
      <c r="A74" s="33">
        <v>44806</v>
      </c>
      <c r="B74" s="42">
        <v>395</v>
      </c>
      <c r="C74" s="42">
        <v>130.41</v>
      </c>
      <c r="D74" s="42">
        <v>145</v>
      </c>
      <c r="E74" s="42">
        <v>197</v>
      </c>
    </row>
    <row r="75" spans="1:5" x14ac:dyDescent="0.25">
      <c r="A75" s="33">
        <v>44807</v>
      </c>
      <c r="B75" s="42">
        <v>300</v>
      </c>
      <c r="C75" s="42">
        <v>99.04</v>
      </c>
      <c r="D75" s="42">
        <v>101</v>
      </c>
      <c r="E75" s="42">
        <v>166</v>
      </c>
    </row>
    <row r="76" spans="1:5" x14ac:dyDescent="0.25">
      <c r="A76" s="33">
        <v>44808</v>
      </c>
      <c r="B76" s="42">
        <v>342</v>
      </c>
      <c r="C76" s="42">
        <v>112.91</v>
      </c>
      <c r="D76" s="42">
        <v>51</v>
      </c>
      <c r="E76" s="42">
        <v>56</v>
      </c>
    </row>
    <row r="77" spans="1:5" x14ac:dyDescent="0.25">
      <c r="A77" s="33">
        <v>44809</v>
      </c>
      <c r="B77" s="42">
        <v>300</v>
      </c>
      <c r="C77" s="42">
        <v>99.04</v>
      </c>
      <c r="D77" s="42">
        <v>183</v>
      </c>
      <c r="E77" s="42">
        <v>216</v>
      </c>
    </row>
    <row r="78" spans="1:5" x14ac:dyDescent="0.25">
      <c r="A78" s="33">
        <v>44810</v>
      </c>
      <c r="B78" s="42">
        <f>64880-64499+1</f>
        <v>382</v>
      </c>
      <c r="C78" s="42">
        <v>126.12</v>
      </c>
      <c r="D78" s="42">
        <v>103</v>
      </c>
      <c r="E78" s="42">
        <v>137</v>
      </c>
    </row>
    <row r="79" spans="1:5" x14ac:dyDescent="0.25">
      <c r="A79" s="33">
        <v>44811</v>
      </c>
      <c r="B79" s="42">
        <f>65151-64881+1</f>
        <v>271</v>
      </c>
      <c r="C79" s="42">
        <v>89.47</v>
      </c>
      <c r="D79" s="42">
        <v>109</v>
      </c>
      <c r="E79" s="42">
        <v>142</v>
      </c>
    </row>
    <row r="80" spans="1:5" x14ac:dyDescent="0.25">
      <c r="A80" s="33">
        <v>44812</v>
      </c>
      <c r="B80" s="42">
        <f>65510-65152+1</f>
        <v>359</v>
      </c>
      <c r="C80" s="42">
        <v>118.52</v>
      </c>
      <c r="D80" s="42">
        <v>99</v>
      </c>
      <c r="E80" s="42">
        <v>126</v>
      </c>
    </row>
    <row r="81" spans="1:5" x14ac:dyDescent="0.25">
      <c r="A81" s="33">
        <v>44813</v>
      </c>
      <c r="B81" s="42">
        <f>65739-65511+1</f>
        <v>229</v>
      </c>
      <c r="C81" s="42">
        <v>75.599999999999994</v>
      </c>
      <c r="D81" s="42">
        <v>96</v>
      </c>
      <c r="E81" s="42">
        <v>125</v>
      </c>
    </row>
    <row r="82" spans="1:5" x14ac:dyDescent="0.25">
      <c r="A82" s="33">
        <v>44814</v>
      </c>
      <c r="B82" s="42">
        <f>66043-65740+1</f>
        <v>304</v>
      </c>
      <c r="C82" s="42">
        <v>100.36</v>
      </c>
      <c r="D82" s="42">
        <v>67</v>
      </c>
      <c r="E82" s="42">
        <v>104</v>
      </c>
    </row>
    <row r="83" spans="1:5" x14ac:dyDescent="0.25">
      <c r="A83" s="33">
        <v>44815</v>
      </c>
      <c r="B83" s="42">
        <v>157</v>
      </c>
      <c r="C83" s="42">
        <v>51.83</v>
      </c>
      <c r="D83" s="42">
        <v>31</v>
      </c>
      <c r="E83" s="42">
        <v>46</v>
      </c>
    </row>
    <row r="84" spans="1:5" x14ac:dyDescent="0.25">
      <c r="A84" s="33">
        <v>44816</v>
      </c>
      <c r="B84" s="42">
        <v>82</v>
      </c>
      <c r="C84" s="42">
        <v>27.07</v>
      </c>
      <c r="D84" s="42">
        <v>100</v>
      </c>
      <c r="E84" s="42">
        <v>137</v>
      </c>
    </row>
    <row r="85" spans="1:5" x14ac:dyDescent="0.25">
      <c r="A85" s="33">
        <v>44817</v>
      </c>
      <c r="B85" s="42">
        <v>238</v>
      </c>
      <c r="C85" s="42">
        <v>78.569999999999993</v>
      </c>
      <c r="D85" s="42">
        <v>73</v>
      </c>
      <c r="E85" s="42">
        <v>113</v>
      </c>
    </row>
    <row r="86" spans="1:5" x14ac:dyDescent="0.25">
      <c r="A86" s="33">
        <v>44818</v>
      </c>
      <c r="B86" s="42">
        <v>230</v>
      </c>
      <c r="C86" s="42">
        <v>75.930000000000007</v>
      </c>
      <c r="D86" s="42">
        <v>71</v>
      </c>
      <c r="E86" s="42">
        <v>85</v>
      </c>
    </row>
    <row r="87" spans="1:5" x14ac:dyDescent="0.25">
      <c r="A87" s="33">
        <v>44819</v>
      </c>
      <c r="B87" s="42">
        <v>180</v>
      </c>
      <c r="C87" s="42">
        <v>59.43</v>
      </c>
      <c r="D87" s="42">
        <v>62</v>
      </c>
      <c r="E87" s="42">
        <v>68</v>
      </c>
    </row>
    <row r="88" spans="1:5" x14ac:dyDescent="0.25">
      <c r="A88" s="33">
        <v>44820</v>
      </c>
      <c r="B88" s="42">
        <v>140</v>
      </c>
      <c r="C88" s="42">
        <v>46.22</v>
      </c>
      <c r="D88" s="42">
        <v>57</v>
      </c>
      <c r="E88" s="42">
        <v>86</v>
      </c>
    </row>
    <row r="89" spans="1:5" x14ac:dyDescent="0.25">
      <c r="A89" s="33">
        <v>44821</v>
      </c>
      <c r="B89" s="42">
        <v>151</v>
      </c>
      <c r="C89" s="42">
        <v>49.85</v>
      </c>
      <c r="D89" s="42">
        <v>46</v>
      </c>
      <c r="E89" s="42">
        <v>58</v>
      </c>
    </row>
    <row r="90" spans="1:5" x14ac:dyDescent="0.25">
      <c r="A90" s="33">
        <v>44822</v>
      </c>
      <c r="B90" s="42">
        <v>151</v>
      </c>
      <c r="C90" s="42">
        <v>49.85</v>
      </c>
      <c r="D90" s="42">
        <v>23</v>
      </c>
      <c r="E90" s="42">
        <v>24</v>
      </c>
    </row>
    <row r="91" spans="1:5" x14ac:dyDescent="0.25">
      <c r="A91" s="33">
        <v>44823</v>
      </c>
      <c r="B91" s="42">
        <v>35</v>
      </c>
      <c r="C91" s="42">
        <v>11.56</v>
      </c>
      <c r="D91" s="42">
        <v>30</v>
      </c>
      <c r="E91" s="42">
        <v>35</v>
      </c>
    </row>
    <row r="92" spans="1:5" x14ac:dyDescent="0.25">
      <c r="A92" s="33">
        <v>44824</v>
      </c>
      <c r="B92" s="42">
        <v>66</v>
      </c>
      <c r="C92" s="42">
        <v>21.79</v>
      </c>
      <c r="D92" s="42">
        <v>81</v>
      </c>
      <c r="E92" s="42">
        <v>92</v>
      </c>
    </row>
    <row r="93" spans="1:5" x14ac:dyDescent="0.25">
      <c r="A93" s="33">
        <v>44825</v>
      </c>
      <c r="B93" s="42">
        <v>175</v>
      </c>
      <c r="C93" s="42">
        <v>57.78</v>
      </c>
      <c r="D93" s="42">
        <v>43</v>
      </c>
      <c r="E93" s="42">
        <v>55</v>
      </c>
    </row>
    <row r="94" spans="1:5" x14ac:dyDescent="0.25">
      <c r="A94" s="33">
        <v>44826</v>
      </c>
      <c r="B94" s="42">
        <v>141</v>
      </c>
      <c r="C94" s="42">
        <v>46.55</v>
      </c>
      <c r="D94" s="42">
        <v>43</v>
      </c>
      <c r="E94" s="42">
        <v>51</v>
      </c>
    </row>
    <row r="95" spans="1:5" x14ac:dyDescent="0.25">
      <c r="A95" s="33">
        <v>44827</v>
      </c>
      <c r="B95" s="42">
        <v>117</v>
      </c>
      <c r="C95" s="42">
        <v>38.630000000000003</v>
      </c>
      <c r="D95" s="42">
        <v>19</v>
      </c>
      <c r="E95" s="42">
        <v>21</v>
      </c>
    </row>
    <row r="96" spans="1:5" x14ac:dyDescent="0.25">
      <c r="A96" s="33">
        <v>44828</v>
      </c>
      <c r="B96" s="42">
        <v>37</v>
      </c>
      <c r="C96" s="42">
        <v>12.22</v>
      </c>
      <c r="D96" s="42">
        <v>23</v>
      </c>
      <c r="E96" s="42">
        <v>60</v>
      </c>
    </row>
    <row r="97" spans="1:5" x14ac:dyDescent="0.25">
      <c r="A97" s="33">
        <v>44829</v>
      </c>
      <c r="B97" s="42">
        <v>120</v>
      </c>
      <c r="C97" s="42">
        <v>39.619999999999997</v>
      </c>
      <c r="D97" s="42">
        <v>24</v>
      </c>
      <c r="E97" s="42">
        <v>24</v>
      </c>
    </row>
    <row r="98" spans="1:5" x14ac:dyDescent="0.25">
      <c r="A98" s="33">
        <v>44830</v>
      </c>
      <c r="B98" s="42">
        <v>33</v>
      </c>
      <c r="C98" s="42">
        <v>10.89</v>
      </c>
      <c r="D98" s="42">
        <v>4</v>
      </c>
      <c r="E98" s="42">
        <v>32</v>
      </c>
    </row>
    <row r="99" spans="1:5" x14ac:dyDescent="0.25">
      <c r="A99" s="33">
        <v>44831</v>
      </c>
      <c r="B99" s="42">
        <v>28</v>
      </c>
      <c r="C99" s="42">
        <v>9.24</v>
      </c>
      <c r="D99" s="42">
        <v>7</v>
      </c>
      <c r="E99" s="42">
        <v>7</v>
      </c>
    </row>
    <row r="100" spans="1:5" x14ac:dyDescent="0.25">
      <c r="A100" s="33">
        <v>44832</v>
      </c>
      <c r="B100" s="42">
        <v>107</v>
      </c>
      <c r="C100" s="42">
        <v>35.33</v>
      </c>
      <c r="D100" s="42">
        <v>5</v>
      </c>
      <c r="E100" s="42">
        <v>9</v>
      </c>
    </row>
    <row r="101" spans="1:5" x14ac:dyDescent="0.25">
      <c r="A101" s="33">
        <v>44833</v>
      </c>
      <c r="B101" s="42">
        <v>131</v>
      </c>
      <c r="C101" s="42">
        <v>43.25</v>
      </c>
      <c r="D101" s="42">
        <v>6</v>
      </c>
      <c r="E101" s="42">
        <v>3</v>
      </c>
    </row>
    <row r="102" spans="1:5" x14ac:dyDescent="0.25">
      <c r="A102" s="33">
        <v>44834</v>
      </c>
      <c r="B102" s="42">
        <v>76</v>
      </c>
      <c r="C102" s="42">
        <v>25.09</v>
      </c>
      <c r="D102" s="42">
        <v>3</v>
      </c>
      <c r="E102" s="42">
        <v>3</v>
      </c>
    </row>
    <row r="103" spans="1:5" x14ac:dyDescent="0.25">
      <c r="A103" s="33">
        <v>44835</v>
      </c>
      <c r="B103" s="42">
        <v>66</v>
      </c>
      <c r="C103" s="42">
        <v>21.79</v>
      </c>
      <c r="D103" s="41" t="s">
        <v>80</v>
      </c>
      <c r="E103" s="41" t="s">
        <v>80</v>
      </c>
    </row>
    <row r="104" spans="1:5" x14ac:dyDescent="0.25">
      <c r="A104" s="33">
        <v>44836</v>
      </c>
      <c r="B104" s="42">
        <v>129</v>
      </c>
      <c r="C104" s="42">
        <v>42.59</v>
      </c>
      <c r="D104" s="42" t="s">
        <v>79</v>
      </c>
      <c r="E104" s="42" t="s">
        <v>79</v>
      </c>
    </row>
    <row r="105" spans="1:5" x14ac:dyDescent="0.25">
      <c r="A105" s="33">
        <v>44837</v>
      </c>
      <c r="B105" s="42">
        <v>5</v>
      </c>
      <c r="C105" s="42">
        <v>1.65</v>
      </c>
      <c r="D105" s="42" t="s">
        <v>79</v>
      </c>
      <c r="E105" s="42" t="s">
        <v>79</v>
      </c>
    </row>
    <row r="106" spans="1:5" x14ac:dyDescent="0.25">
      <c r="A106" s="33">
        <v>44838</v>
      </c>
      <c r="B106" s="42">
        <v>94</v>
      </c>
      <c r="C106" s="42">
        <v>31.03</v>
      </c>
      <c r="D106" s="42" t="s">
        <v>79</v>
      </c>
      <c r="E106" s="42" t="s">
        <v>79</v>
      </c>
    </row>
    <row r="107" spans="1:5" x14ac:dyDescent="0.25">
      <c r="A107" s="33">
        <v>44839</v>
      </c>
      <c r="B107" s="42">
        <v>69</v>
      </c>
      <c r="C107" s="42">
        <v>22.78</v>
      </c>
      <c r="D107" s="42" t="s">
        <v>79</v>
      </c>
      <c r="E107" s="42" t="s">
        <v>79</v>
      </c>
    </row>
    <row r="108" spans="1:5" x14ac:dyDescent="0.25">
      <c r="A108" s="33">
        <v>44840</v>
      </c>
      <c r="B108" s="42">
        <v>81</v>
      </c>
      <c r="C108" s="42">
        <v>26.74</v>
      </c>
      <c r="D108" s="42" t="s">
        <v>79</v>
      </c>
      <c r="E108" s="42" t="s">
        <v>79</v>
      </c>
    </row>
    <row r="109" spans="1:5" x14ac:dyDescent="0.25">
      <c r="A109" s="33">
        <v>44841</v>
      </c>
      <c r="B109" s="42">
        <v>65</v>
      </c>
      <c r="C109" s="42">
        <v>21.46</v>
      </c>
      <c r="D109" s="42" t="s">
        <v>79</v>
      </c>
      <c r="E109" s="42" t="s">
        <v>79</v>
      </c>
    </row>
    <row r="110" spans="1:5" x14ac:dyDescent="0.25">
      <c r="A110" s="33">
        <v>44842</v>
      </c>
      <c r="B110" s="42">
        <v>52</v>
      </c>
      <c r="C110" s="42">
        <v>17.170000000000002</v>
      </c>
      <c r="D110" s="42" t="s">
        <v>79</v>
      </c>
      <c r="E110" s="42" t="s">
        <v>79</v>
      </c>
    </row>
    <row r="111" spans="1:5" x14ac:dyDescent="0.25">
      <c r="A111" s="33">
        <v>44843</v>
      </c>
      <c r="B111" s="42">
        <v>65</v>
      </c>
      <c r="C111" s="42">
        <v>21.46</v>
      </c>
      <c r="D111" s="42" t="s">
        <v>79</v>
      </c>
      <c r="E111" s="42" t="s">
        <v>79</v>
      </c>
    </row>
    <row r="112" spans="1:5" x14ac:dyDescent="0.25">
      <c r="A112" s="33">
        <v>44844</v>
      </c>
      <c r="B112" s="42">
        <v>5</v>
      </c>
      <c r="C112" s="42">
        <v>1.65</v>
      </c>
      <c r="D112" s="42" t="s">
        <v>79</v>
      </c>
      <c r="E112" s="42" t="s">
        <v>79</v>
      </c>
    </row>
    <row r="113" spans="1:5" x14ac:dyDescent="0.25">
      <c r="A113" s="33">
        <v>44845</v>
      </c>
      <c r="B113" s="42">
        <v>22</v>
      </c>
      <c r="C113" s="42">
        <v>7.26</v>
      </c>
      <c r="D113" s="42" t="s">
        <v>79</v>
      </c>
      <c r="E113" s="42" t="s">
        <v>79</v>
      </c>
    </row>
    <row r="114" spans="1:5" x14ac:dyDescent="0.25">
      <c r="A114" s="33">
        <v>44846</v>
      </c>
      <c r="B114" s="42">
        <v>107</v>
      </c>
      <c r="C114" s="42">
        <v>35.33</v>
      </c>
      <c r="D114" s="42" t="s">
        <v>79</v>
      </c>
      <c r="E114" s="42" t="s">
        <v>79</v>
      </c>
    </row>
    <row r="115" spans="1:5" x14ac:dyDescent="0.25">
      <c r="A115" s="33">
        <v>44847</v>
      </c>
      <c r="B115" s="42">
        <v>62</v>
      </c>
      <c r="C115" s="42">
        <v>20.47</v>
      </c>
      <c r="D115" s="42" t="s">
        <v>79</v>
      </c>
      <c r="E115" s="42" t="s">
        <v>79</v>
      </c>
    </row>
    <row r="116" spans="1:5" x14ac:dyDescent="0.25">
      <c r="A116" s="33">
        <v>44848</v>
      </c>
      <c r="B116" s="42">
        <v>79</v>
      </c>
      <c r="C116" s="42">
        <v>26.08</v>
      </c>
      <c r="D116" s="42" t="s">
        <v>79</v>
      </c>
      <c r="E116" s="42" t="s">
        <v>79</v>
      </c>
    </row>
    <row r="117" spans="1:5" x14ac:dyDescent="0.25">
      <c r="A117" s="33">
        <v>44849</v>
      </c>
      <c r="B117" s="42">
        <v>107</v>
      </c>
      <c r="C117" s="42">
        <v>35.33</v>
      </c>
      <c r="D117" s="42" t="s">
        <v>79</v>
      </c>
      <c r="E117" s="42" t="s">
        <v>79</v>
      </c>
    </row>
    <row r="118" spans="1:5" x14ac:dyDescent="0.25">
      <c r="A118" s="33">
        <v>44850</v>
      </c>
      <c r="B118" s="42">
        <v>83</v>
      </c>
      <c r="C118" s="42">
        <v>27.4</v>
      </c>
      <c r="D118" s="42" t="s">
        <v>79</v>
      </c>
      <c r="E118" s="42" t="s">
        <v>79</v>
      </c>
    </row>
    <row r="119" spans="1:5" x14ac:dyDescent="0.25">
      <c r="A119" s="33">
        <v>44851</v>
      </c>
      <c r="B119" s="42">
        <v>17</v>
      </c>
      <c r="C119" s="42">
        <v>5.61</v>
      </c>
      <c r="D119" s="42" t="s">
        <v>79</v>
      </c>
      <c r="E119" s="42" t="s">
        <v>79</v>
      </c>
    </row>
    <row r="120" spans="1:5" x14ac:dyDescent="0.25">
      <c r="A120" s="33">
        <v>44852</v>
      </c>
      <c r="B120" s="42">
        <v>82</v>
      </c>
      <c r="C120" s="42">
        <v>27.07</v>
      </c>
      <c r="D120" s="42" t="s">
        <v>79</v>
      </c>
      <c r="E120" s="42" t="s">
        <v>79</v>
      </c>
    </row>
    <row r="121" spans="1:5" x14ac:dyDescent="0.25">
      <c r="A121" s="33">
        <v>44853</v>
      </c>
      <c r="B121" s="42">
        <v>67</v>
      </c>
      <c r="C121" s="42">
        <v>22.12</v>
      </c>
      <c r="D121" s="42" t="s">
        <v>79</v>
      </c>
      <c r="E121" s="42" t="s">
        <v>79</v>
      </c>
    </row>
    <row r="122" spans="1:5" x14ac:dyDescent="0.25">
      <c r="A122" s="33">
        <v>44854</v>
      </c>
      <c r="B122" s="42">
        <v>46</v>
      </c>
      <c r="C122" s="42">
        <v>15.19</v>
      </c>
      <c r="D122" s="42" t="s">
        <v>79</v>
      </c>
      <c r="E122" s="42" t="s">
        <v>79</v>
      </c>
    </row>
    <row r="123" spans="1:5" x14ac:dyDescent="0.25">
      <c r="A123" s="33">
        <v>44855</v>
      </c>
      <c r="B123" s="42">
        <v>53</v>
      </c>
      <c r="C123" s="42">
        <v>17.5</v>
      </c>
      <c r="D123" s="42" t="s">
        <v>79</v>
      </c>
      <c r="E123" s="42" t="s">
        <v>79</v>
      </c>
    </row>
    <row r="124" spans="1:5" x14ac:dyDescent="0.25">
      <c r="A124" s="33">
        <v>44856</v>
      </c>
      <c r="B124" s="42">
        <v>89</v>
      </c>
      <c r="C124" s="42">
        <v>14.86</v>
      </c>
      <c r="D124" s="42" t="s">
        <v>79</v>
      </c>
      <c r="E124" s="42" t="s">
        <v>79</v>
      </c>
    </row>
    <row r="125" spans="1:5" x14ac:dyDescent="0.25">
      <c r="A125" s="33">
        <v>44857</v>
      </c>
      <c r="B125" s="42">
        <v>45</v>
      </c>
      <c r="C125" s="42">
        <v>14.86</v>
      </c>
      <c r="D125" s="42" t="s">
        <v>79</v>
      </c>
      <c r="E125" s="42" t="s">
        <v>79</v>
      </c>
    </row>
    <row r="126" spans="1:5" x14ac:dyDescent="0.25">
      <c r="A126" s="33">
        <v>44858</v>
      </c>
      <c r="B126" s="42">
        <v>16</v>
      </c>
      <c r="C126" s="42">
        <v>5.28</v>
      </c>
      <c r="D126" s="42" t="s">
        <v>79</v>
      </c>
      <c r="E126" s="42" t="s">
        <v>79</v>
      </c>
    </row>
    <row r="127" spans="1:5" x14ac:dyDescent="0.25">
      <c r="A127" s="33">
        <v>44859</v>
      </c>
      <c r="B127" s="42">
        <v>77</v>
      </c>
      <c r="C127" s="42">
        <v>25.42</v>
      </c>
      <c r="D127" s="42" t="s">
        <v>79</v>
      </c>
      <c r="E127" s="42" t="s">
        <v>79</v>
      </c>
    </row>
    <row r="128" spans="1:5" x14ac:dyDescent="0.25">
      <c r="A128" s="33">
        <v>44860</v>
      </c>
      <c r="B128" s="42">
        <v>95</v>
      </c>
      <c r="C128" s="42">
        <v>31.36</v>
      </c>
      <c r="D128" s="42" t="s">
        <v>79</v>
      </c>
      <c r="E128" s="42" t="s">
        <v>79</v>
      </c>
    </row>
    <row r="129" spans="1:5" x14ac:dyDescent="0.25">
      <c r="A129" s="33">
        <v>44861</v>
      </c>
      <c r="B129" s="42">
        <v>67</v>
      </c>
      <c r="C129" s="42">
        <v>22.12</v>
      </c>
      <c r="D129" s="42" t="s">
        <v>79</v>
      </c>
      <c r="E129" s="42" t="s">
        <v>79</v>
      </c>
    </row>
    <row r="130" spans="1:5" x14ac:dyDescent="0.25">
      <c r="A130" s="33">
        <v>44862</v>
      </c>
      <c r="B130" s="42">
        <v>91</v>
      </c>
      <c r="C130" s="42">
        <v>30.04</v>
      </c>
      <c r="D130" s="42" t="s">
        <v>79</v>
      </c>
      <c r="E130" s="42" t="s">
        <v>79</v>
      </c>
    </row>
    <row r="131" spans="1:5" x14ac:dyDescent="0.25">
      <c r="A131" s="33">
        <v>44863</v>
      </c>
      <c r="B131" s="42">
        <v>83</v>
      </c>
      <c r="C131" s="42">
        <v>27.4</v>
      </c>
      <c r="D131" s="42" t="s">
        <v>79</v>
      </c>
      <c r="E131" s="42" t="s">
        <v>79</v>
      </c>
    </row>
    <row r="132" spans="1:5" x14ac:dyDescent="0.25">
      <c r="A132" s="33">
        <v>44864</v>
      </c>
      <c r="B132" s="42">
        <v>85</v>
      </c>
      <c r="C132" s="42">
        <v>28.06</v>
      </c>
      <c r="D132" s="42" t="s">
        <v>79</v>
      </c>
      <c r="E132" s="42" t="s">
        <v>79</v>
      </c>
    </row>
    <row r="133" spans="1:5" x14ac:dyDescent="0.25">
      <c r="A133" s="33">
        <v>44865</v>
      </c>
      <c r="B133" s="42">
        <v>24</v>
      </c>
      <c r="C133" s="42">
        <v>7.92</v>
      </c>
      <c r="D133" s="42" t="s">
        <v>79</v>
      </c>
      <c r="E133" s="42" t="s">
        <v>79</v>
      </c>
    </row>
    <row r="134" spans="1:5" x14ac:dyDescent="0.25">
      <c r="A134" s="33">
        <v>44866</v>
      </c>
      <c r="B134" s="42">
        <v>136</v>
      </c>
      <c r="C134" s="42">
        <v>44.9</v>
      </c>
      <c r="D134" s="42" t="s">
        <v>79</v>
      </c>
      <c r="E134" s="42" t="s">
        <v>79</v>
      </c>
    </row>
    <row r="135" spans="1:5" x14ac:dyDescent="0.25">
      <c r="A135" s="33">
        <v>44867</v>
      </c>
      <c r="B135" s="42">
        <v>104</v>
      </c>
      <c r="C135" s="42">
        <v>34.33</v>
      </c>
      <c r="D135" s="42" t="s">
        <v>79</v>
      </c>
      <c r="E135" s="42" t="s">
        <v>79</v>
      </c>
    </row>
    <row r="136" spans="1:5" x14ac:dyDescent="0.25">
      <c r="A136" s="33">
        <v>44868</v>
      </c>
      <c r="B136" s="42">
        <v>102</v>
      </c>
      <c r="C136" s="42">
        <v>33.67</v>
      </c>
      <c r="D136" s="42" t="s">
        <v>79</v>
      </c>
      <c r="E136" s="42" t="s">
        <v>79</v>
      </c>
    </row>
    <row r="137" spans="1:5" x14ac:dyDescent="0.25">
      <c r="A137" s="33">
        <v>44869</v>
      </c>
      <c r="B137" s="42">
        <v>58</v>
      </c>
      <c r="C137" s="42">
        <v>19.149999999999999</v>
      </c>
      <c r="D137" s="42" t="s">
        <v>79</v>
      </c>
      <c r="E137" s="42" t="s">
        <v>79</v>
      </c>
    </row>
    <row r="138" spans="1:5" x14ac:dyDescent="0.25">
      <c r="A138" s="33">
        <v>44870</v>
      </c>
      <c r="B138" s="42">
        <v>149</v>
      </c>
      <c r="C138" s="42">
        <v>49.19</v>
      </c>
      <c r="D138" s="42" t="s">
        <v>79</v>
      </c>
      <c r="E138" s="42" t="s">
        <v>79</v>
      </c>
    </row>
    <row r="139" spans="1:5" x14ac:dyDescent="0.25">
      <c r="A139" s="33">
        <v>44871</v>
      </c>
      <c r="B139" s="42">
        <v>97</v>
      </c>
      <c r="C139" s="42">
        <v>32.020000000000003</v>
      </c>
      <c r="D139" s="42" t="s">
        <v>79</v>
      </c>
      <c r="E139" s="42" t="s">
        <v>79</v>
      </c>
    </row>
    <row r="140" spans="1:5" x14ac:dyDescent="0.25">
      <c r="A140" s="33">
        <v>44872</v>
      </c>
      <c r="B140" s="42">
        <v>28</v>
      </c>
      <c r="C140" s="42">
        <v>9.24</v>
      </c>
      <c r="D140" s="42" t="s">
        <v>79</v>
      </c>
      <c r="E140" s="42" t="s">
        <v>79</v>
      </c>
    </row>
    <row r="141" spans="1:5" x14ac:dyDescent="0.25">
      <c r="A141" s="33">
        <v>44873</v>
      </c>
      <c r="B141" s="42">
        <v>131</v>
      </c>
      <c r="C141" s="42">
        <v>43.25</v>
      </c>
      <c r="D141" s="42" t="s">
        <v>79</v>
      </c>
      <c r="E141" s="42" t="s">
        <v>79</v>
      </c>
    </row>
    <row r="142" spans="1:5" x14ac:dyDescent="0.25">
      <c r="A142" s="33">
        <v>44874</v>
      </c>
      <c r="B142" s="42">
        <v>134</v>
      </c>
      <c r="C142" s="42">
        <v>44.24</v>
      </c>
      <c r="D142" s="42" t="s">
        <v>79</v>
      </c>
      <c r="E142" s="42" t="s">
        <v>79</v>
      </c>
    </row>
    <row r="143" spans="1:5" x14ac:dyDescent="0.25">
      <c r="A143" s="33">
        <v>44875</v>
      </c>
      <c r="B143" s="42">
        <v>133</v>
      </c>
      <c r="C143" s="42">
        <v>43.91</v>
      </c>
      <c r="D143" s="42" t="s">
        <v>79</v>
      </c>
      <c r="E143" s="42" t="s">
        <v>79</v>
      </c>
    </row>
    <row r="144" spans="1:5" x14ac:dyDescent="0.25">
      <c r="A144" s="33">
        <v>44876</v>
      </c>
      <c r="B144" s="42">
        <v>135</v>
      </c>
      <c r="C144" s="42">
        <v>44.57</v>
      </c>
      <c r="D144" s="42" t="s">
        <v>79</v>
      </c>
      <c r="E144" s="42" t="s">
        <v>79</v>
      </c>
    </row>
    <row r="145" spans="1:5" x14ac:dyDescent="0.25">
      <c r="A145" s="33">
        <v>44877</v>
      </c>
      <c r="B145" s="42">
        <v>151</v>
      </c>
      <c r="C145" s="42">
        <v>49.85</v>
      </c>
      <c r="D145" s="42" t="s">
        <v>79</v>
      </c>
      <c r="E145" s="42" t="s">
        <v>79</v>
      </c>
    </row>
    <row r="146" spans="1:5" x14ac:dyDescent="0.25">
      <c r="A146" s="33">
        <v>44878</v>
      </c>
      <c r="B146" s="42">
        <v>113</v>
      </c>
      <c r="C146" s="42">
        <v>37.31</v>
      </c>
      <c r="D146" s="42" t="s">
        <v>79</v>
      </c>
      <c r="E146" s="42" t="s">
        <v>79</v>
      </c>
    </row>
    <row r="147" spans="1:5" x14ac:dyDescent="0.25">
      <c r="A147" s="33">
        <v>44879</v>
      </c>
      <c r="B147" s="42">
        <v>35</v>
      </c>
      <c r="C147" s="42">
        <v>11.56</v>
      </c>
      <c r="D147" s="42" t="s">
        <v>79</v>
      </c>
      <c r="E147" s="42" t="s">
        <v>79</v>
      </c>
    </row>
    <row r="148" spans="1:5" x14ac:dyDescent="0.25">
      <c r="A148" s="33">
        <v>44880</v>
      </c>
      <c r="B148" s="42">
        <v>238</v>
      </c>
      <c r="C148" s="42">
        <v>78.569999999999993</v>
      </c>
      <c r="D148" s="42" t="s">
        <v>79</v>
      </c>
      <c r="E148" s="42" t="s">
        <v>79</v>
      </c>
    </row>
    <row r="149" spans="1:5" x14ac:dyDescent="0.25">
      <c r="A149" s="33">
        <v>44881</v>
      </c>
      <c r="B149" s="42">
        <v>163</v>
      </c>
      <c r="C149" s="42">
        <v>53.81</v>
      </c>
      <c r="D149" s="42" t="s">
        <v>79</v>
      </c>
      <c r="E149" s="42" t="s">
        <v>79</v>
      </c>
    </row>
    <row r="150" spans="1:5" x14ac:dyDescent="0.25">
      <c r="A150" s="33">
        <v>44882</v>
      </c>
      <c r="B150" s="42">
        <v>106</v>
      </c>
      <c r="C150" s="42">
        <v>35</v>
      </c>
      <c r="D150" s="42" t="s">
        <v>79</v>
      </c>
      <c r="E150" s="42" t="s">
        <v>79</v>
      </c>
    </row>
    <row r="151" spans="1:5" x14ac:dyDescent="0.25">
      <c r="A151" s="33">
        <v>44883</v>
      </c>
      <c r="B151" s="42">
        <v>136</v>
      </c>
      <c r="C151" s="42">
        <v>44.9</v>
      </c>
      <c r="D151" s="42" t="s">
        <v>79</v>
      </c>
      <c r="E151" s="42" t="s">
        <v>79</v>
      </c>
    </row>
    <row r="152" spans="1:5" x14ac:dyDescent="0.25">
      <c r="A152" s="33">
        <v>44884</v>
      </c>
      <c r="B152" s="42">
        <v>147</v>
      </c>
      <c r="C152" s="42">
        <v>48.53</v>
      </c>
      <c r="D152" s="42" t="s">
        <v>79</v>
      </c>
      <c r="E152" s="42" t="s">
        <v>79</v>
      </c>
    </row>
    <row r="153" spans="1:5" x14ac:dyDescent="0.25">
      <c r="A153" s="33">
        <v>44885</v>
      </c>
      <c r="B153" s="42">
        <v>145</v>
      </c>
      <c r="C153" s="42">
        <v>47.87</v>
      </c>
      <c r="D153" s="42" t="s">
        <v>79</v>
      </c>
      <c r="E153" s="42" t="s">
        <v>79</v>
      </c>
    </row>
    <row r="154" spans="1:5" x14ac:dyDescent="0.25">
      <c r="A154" s="33">
        <v>44886</v>
      </c>
      <c r="B154" s="42">
        <v>18</v>
      </c>
      <c r="C154" s="42">
        <v>5.94</v>
      </c>
      <c r="D154" s="42" t="s">
        <v>79</v>
      </c>
      <c r="E154" s="42" t="s">
        <v>79</v>
      </c>
    </row>
    <row r="155" spans="1:5" x14ac:dyDescent="0.25">
      <c r="A155" s="33">
        <v>44887</v>
      </c>
      <c r="B155" s="42">
        <v>241</v>
      </c>
      <c r="C155" s="42">
        <v>79.56</v>
      </c>
      <c r="D155" s="42" t="s">
        <v>79</v>
      </c>
      <c r="E155" s="42" t="s">
        <v>79</v>
      </c>
    </row>
    <row r="156" spans="1:5" x14ac:dyDescent="0.25">
      <c r="A156" s="33">
        <v>44888</v>
      </c>
      <c r="B156" s="42">
        <v>256</v>
      </c>
      <c r="C156" s="42">
        <v>84.52</v>
      </c>
      <c r="D156" s="42" t="s">
        <v>79</v>
      </c>
      <c r="E156" s="42" t="s">
        <v>79</v>
      </c>
    </row>
    <row r="157" spans="1:5" x14ac:dyDescent="0.25">
      <c r="A157" s="33">
        <v>44889</v>
      </c>
      <c r="B157" s="42">
        <v>63</v>
      </c>
      <c r="C157" s="42">
        <v>20.8</v>
      </c>
      <c r="D157" s="42" t="s">
        <v>79</v>
      </c>
      <c r="E157" s="42" t="s">
        <v>79</v>
      </c>
    </row>
    <row r="158" spans="1:5" x14ac:dyDescent="0.25">
      <c r="A158" s="33">
        <v>44890</v>
      </c>
      <c r="B158" s="42">
        <v>252</v>
      </c>
      <c r="C158" s="42">
        <v>83.2</v>
      </c>
      <c r="D158" s="42" t="s">
        <v>79</v>
      </c>
      <c r="E158" s="42" t="s">
        <v>79</v>
      </c>
    </row>
    <row r="159" spans="1:5" x14ac:dyDescent="0.25">
      <c r="A159" s="33">
        <v>44891</v>
      </c>
      <c r="B159" s="42">
        <v>245</v>
      </c>
      <c r="C159" s="42">
        <v>80.89</v>
      </c>
      <c r="D159" s="42" t="s">
        <v>79</v>
      </c>
      <c r="E159" s="42" t="s">
        <v>79</v>
      </c>
    </row>
    <row r="160" spans="1:5" x14ac:dyDescent="0.25">
      <c r="A160" s="33">
        <v>44892</v>
      </c>
      <c r="B160" s="42">
        <v>172</v>
      </c>
      <c r="C160" s="42">
        <v>56.78</v>
      </c>
      <c r="D160" s="42" t="s">
        <v>79</v>
      </c>
      <c r="E160" s="42" t="s">
        <v>79</v>
      </c>
    </row>
    <row r="161" spans="1:5" x14ac:dyDescent="0.25">
      <c r="A161" s="33">
        <v>44893</v>
      </c>
      <c r="B161" s="42">
        <v>41</v>
      </c>
      <c r="C161" s="42">
        <v>13.54</v>
      </c>
      <c r="D161" s="42" t="s">
        <v>79</v>
      </c>
      <c r="E161" s="42" t="s">
        <v>79</v>
      </c>
    </row>
    <row r="162" spans="1:5" x14ac:dyDescent="0.25">
      <c r="A162" s="33">
        <v>44894</v>
      </c>
      <c r="B162" s="42">
        <v>285</v>
      </c>
      <c r="C162" s="42">
        <v>94.09</v>
      </c>
      <c r="D162" s="42" t="s">
        <v>79</v>
      </c>
      <c r="E162" s="42" t="s">
        <v>79</v>
      </c>
    </row>
    <row r="163" spans="1:5" x14ac:dyDescent="0.25">
      <c r="A163" s="33">
        <v>44895</v>
      </c>
      <c r="B163" s="42">
        <v>222</v>
      </c>
      <c r="C163" s="42">
        <v>73.290000000000006</v>
      </c>
      <c r="D163" s="42" t="s">
        <v>79</v>
      </c>
      <c r="E163" s="42" t="s">
        <v>79</v>
      </c>
    </row>
    <row r="164" spans="1:5" x14ac:dyDescent="0.25">
      <c r="A164" s="33">
        <v>44896</v>
      </c>
      <c r="B164" s="42">
        <v>196</v>
      </c>
      <c r="C164" s="42">
        <v>64.709999999999994</v>
      </c>
      <c r="D164" s="42" t="s">
        <v>79</v>
      </c>
      <c r="E164" s="42" t="s">
        <v>79</v>
      </c>
    </row>
    <row r="165" spans="1:5" x14ac:dyDescent="0.25">
      <c r="A165" s="33">
        <v>44897</v>
      </c>
      <c r="B165" s="42">
        <v>166</v>
      </c>
      <c r="C165" s="42">
        <v>54.8</v>
      </c>
      <c r="D165" s="42" t="s">
        <v>79</v>
      </c>
      <c r="E165" s="42" t="s">
        <v>79</v>
      </c>
    </row>
    <row r="166" spans="1:5" x14ac:dyDescent="0.25">
      <c r="A166" s="33">
        <v>44898</v>
      </c>
      <c r="B166" s="42">
        <v>202</v>
      </c>
      <c r="C166" s="42">
        <v>66.69</v>
      </c>
      <c r="D166" s="42" t="s">
        <v>79</v>
      </c>
      <c r="E166" s="42" t="s">
        <v>79</v>
      </c>
    </row>
    <row r="167" spans="1:5" x14ac:dyDescent="0.25">
      <c r="A167" s="33">
        <v>44899</v>
      </c>
      <c r="B167" s="42">
        <v>183</v>
      </c>
      <c r="C167" s="42">
        <v>60.42</v>
      </c>
      <c r="D167" s="42" t="s">
        <v>79</v>
      </c>
      <c r="E167" s="42" t="s">
        <v>79</v>
      </c>
    </row>
    <row r="168" spans="1:5" x14ac:dyDescent="0.25">
      <c r="A168" s="33">
        <v>44900</v>
      </c>
      <c r="B168" s="42">
        <v>91</v>
      </c>
      <c r="C168" s="42">
        <v>30.04</v>
      </c>
      <c r="D168" s="42" t="s">
        <v>79</v>
      </c>
      <c r="E168" s="42" t="s">
        <v>79</v>
      </c>
    </row>
    <row r="169" spans="1:5" x14ac:dyDescent="0.25">
      <c r="A169" s="33">
        <v>44901</v>
      </c>
      <c r="B169" s="42">
        <v>342</v>
      </c>
      <c r="C169" s="42">
        <v>112.91</v>
      </c>
      <c r="D169" s="42" t="s">
        <v>79</v>
      </c>
      <c r="E169" s="42" t="s">
        <v>79</v>
      </c>
    </row>
    <row r="170" spans="1:5" x14ac:dyDescent="0.25">
      <c r="A170" s="33">
        <v>44902</v>
      </c>
      <c r="B170" s="42">
        <v>266</v>
      </c>
      <c r="C170" s="42">
        <v>87.82</v>
      </c>
      <c r="D170" s="42" t="s">
        <v>79</v>
      </c>
      <c r="E170" s="42" t="s">
        <v>79</v>
      </c>
    </row>
    <row r="171" spans="1:5" x14ac:dyDescent="0.25">
      <c r="A171" s="33">
        <v>44903</v>
      </c>
      <c r="B171" s="42">
        <v>372</v>
      </c>
      <c r="C171" s="42">
        <v>122.81</v>
      </c>
      <c r="D171" s="42" t="s">
        <v>79</v>
      </c>
      <c r="E171" s="42" t="s">
        <v>79</v>
      </c>
    </row>
    <row r="172" spans="1:5" x14ac:dyDescent="0.25">
      <c r="A172" s="33">
        <v>44904</v>
      </c>
      <c r="B172" s="42">
        <v>294</v>
      </c>
      <c r="C172" s="42">
        <v>97.06</v>
      </c>
      <c r="D172" s="42" t="s">
        <v>79</v>
      </c>
      <c r="E172" s="42" t="s">
        <v>79</v>
      </c>
    </row>
    <row r="173" spans="1:5" x14ac:dyDescent="0.25">
      <c r="A173" s="33">
        <v>44905</v>
      </c>
      <c r="B173" s="42">
        <v>336</v>
      </c>
      <c r="C173" s="42">
        <v>110.93</v>
      </c>
      <c r="D173" s="42" t="s">
        <v>79</v>
      </c>
      <c r="E173" s="42" t="s">
        <v>79</v>
      </c>
    </row>
    <row r="174" spans="1:5" x14ac:dyDescent="0.25">
      <c r="A174" s="33">
        <v>44906</v>
      </c>
      <c r="B174" s="42">
        <v>360</v>
      </c>
      <c r="C174" s="42">
        <v>118.85</v>
      </c>
      <c r="D174" s="42" t="s">
        <v>79</v>
      </c>
      <c r="E174" s="42" t="s">
        <v>79</v>
      </c>
    </row>
    <row r="175" spans="1:5" x14ac:dyDescent="0.25">
      <c r="A175" s="33">
        <v>44907</v>
      </c>
      <c r="B175" s="42">
        <v>109</v>
      </c>
      <c r="C175" s="42">
        <v>35.99</v>
      </c>
      <c r="D175" s="42" t="s">
        <v>79</v>
      </c>
      <c r="E175" s="42" t="s">
        <v>79</v>
      </c>
    </row>
    <row r="176" spans="1:5" x14ac:dyDescent="0.25">
      <c r="A176" s="33">
        <v>44908</v>
      </c>
      <c r="B176" s="42">
        <v>426</v>
      </c>
      <c r="C176" s="42">
        <v>140.63999999999999</v>
      </c>
      <c r="D176" s="42" t="s">
        <v>79</v>
      </c>
      <c r="E176" s="42" t="s">
        <v>79</v>
      </c>
    </row>
    <row r="177" spans="1:5" x14ac:dyDescent="0.25">
      <c r="A177" s="33">
        <v>44909</v>
      </c>
      <c r="B177" s="42">
        <v>593</v>
      </c>
      <c r="C177" s="42">
        <v>195.78</v>
      </c>
      <c r="D177" s="42" t="s">
        <v>79</v>
      </c>
      <c r="E177" s="42" t="s">
        <v>79</v>
      </c>
    </row>
    <row r="178" spans="1:5" x14ac:dyDescent="0.25">
      <c r="A178" s="33">
        <v>44910</v>
      </c>
      <c r="B178" s="42">
        <v>559</v>
      </c>
      <c r="C178" s="42">
        <v>184.55</v>
      </c>
      <c r="D178" s="42" t="s">
        <v>79</v>
      </c>
      <c r="E178" s="42" t="s">
        <v>79</v>
      </c>
    </row>
    <row r="179" spans="1:5" x14ac:dyDescent="0.25">
      <c r="A179" s="33">
        <v>44911</v>
      </c>
      <c r="B179" s="42">
        <v>425</v>
      </c>
      <c r="C179" s="42">
        <v>140.31</v>
      </c>
      <c r="D179" s="42" t="s">
        <v>79</v>
      </c>
      <c r="E179" s="42" t="s">
        <v>79</v>
      </c>
    </row>
    <row r="180" spans="1:5" x14ac:dyDescent="0.25">
      <c r="A180" s="33">
        <v>44912</v>
      </c>
      <c r="B180" s="42">
        <v>459</v>
      </c>
      <c r="C180" s="42">
        <v>151.54</v>
      </c>
      <c r="D180" s="42" t="s">
        <v>79</v>
      </c>
      <c r="E180" s="42" t="s">
        <v>79</v>
      </c>
    </row>
    <row r="181" spans="1:5" x14ac:dyDescent="0.25">
      <c r="A181" s="33">
        <v>44913</v>
      </c>
      <c r="B181" s="42">
        <v>520</v>
      </c>
      <c r="C181" s="42">
        <v>171.67</v>
      </c>
      <c r="D181" s="42" t="s">
        <v>79</v>
      </c>
      <c r="E181" s="42" t="s">
        <v>79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7921EC6E15F04B98FB33CCB923941B" ma:contentTypeVersion="13" ma:contentTypeDescription="新しいドキュメントを作成します。" ma:contentTypeScope="" ma:versionID="19f050252b882fe5e33eae951885ba8a">
  <xsd:schema xmlns:xsd="http://www.w3.org/2001/XMLSchema" xmlns:xs="http://www.w3.org/2001/XMLSchema" xmlns:p="http://schemas.microsoft.com/office/2006/metadata/properties" xmlns:ns2="7872c4f9-ec67-422d-ad5e-71d9d3f860d5" xmlns:ns3="a319cc28-bf39-4b2a-9bc7-17e3193da065" targetNamespace="http://schemas.microsoft.com/office/2006/metadata/properties" ma:root="true" ma:fieldsID="0a33da94ac3d5dbecb22989eb39fc705" ns2:_="" ns3:_="">
    <xsd:import namespace="7872c4f9-ec67-422d-ad5e-71d9d3f860d5"/>
    <xsd:import namespace="a319cc28-bf39-4b2a-9bc7-17e3193da0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2c4f9-ec67-422d-ad5e-71d9d3f86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9cc28-bf39-4b2a-9bc7-17e3193da0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3b46328-1229-4e2b-b78e-4684c9afd383}" ma:internalName="TaxCatchAll" ma:showField="CatchAllData" ma:web="a319cc28-bf39-4b2a-9bc7-17e3193da0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72c4f9-ec67-422d-ad5e-71d9d3f860d5">
      <Terms xmlns="http://schemas.microsoft.com/office/infopath/2007/PartnerControls"/>
    </lcf76f155ced4ddcb4097134ff3c332f>
    <TaxCatchAll xmlns="a319cc28-bf39-4b2a-9bc7-17e3193da065" xsi:nil="true"/>
    <SharedWithUsers xmlns="a319cc28-bf39-4b2a-9bc7-17e3193da065">
      <UserInfo>
        <DisplayName>コロナ下水サーベイランス_MRA メンバー</DisplayName>
        <AccountId>93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ECBC64-07B2-4DBC-B288-DEBD9008E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72c4f9-ec67-422d-ad5e-71d9d3f860d5"/>
    <ds:schemaRef ds:uri="a319cc28-bf39-4b2a-9bc7-17e3193da0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45345A-91E4-40BC-B318-E4E573BBD2E2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a319cc28-bf39-4b2a-9bc7-17e3193da065"/>
    <ds:schemaRef ds:uri="7872c4f9-ec67-422d-ad5e-71d9d3f860d5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1.検出方法</vt:lpstr>
      <vt:lpstr>2.採水地点</vt:lpstr>
      <vt:lpstr>3.検査結果（ウイルス)</vt:lpstr>
      <vt:lpstr>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2023-04-26T16:19:22Z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0x010100B47921EC6E15F04B98FB33CCB923941B</vt:lpwstr>
  </property>
  <property fmtid="{D5CDD505-2E9C-101B-9397-08002B2CF9AE}" pid="3" name="MediaServiceImageTags">
    <vt:lpwstr/>
  </property>
</Properties>
</file>